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CHES COKORLOM\3-MARCHE_DESIRA_COD20006\COD20006-10116-Travaux d'amenagement des bureau DeSIRA\1_Preparation\"/>
    </mc:Choice>
  </mc:AlternateContent>
  <xr:revisionPtr revIDLastSave="0" documentId="8_{92F9623D-6496-4D4A-98D4-E69D618E1809}" xr6:coauthVersionLast="47" xr6:coauthVersionMax="47" xr10:uidLastSave="{00000000-0000-0000-0000-000000000000}"/>
  <bookViews>
    <workbookView xWindow="-108" yWindow="-108" windowWidth="23256" windowHeight="12456" xr2:uid="{1702B2EE-791D-44B7-82A5-82E7F5DAF10A}"/>
  </bookViews>
  <sheets>
    <sheet name="LOT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F47" i="1"/>
  <c r="F49" i="1" s="1"/>
  <c r="E50" i="1" s="1"/>
  <c r="F46" i="1"/>
  <c r="F43" i="1"/>
  <c r="F42" i="1"/>
  <c r="F41" i="1"/>
  <c r="F40" i="1"/>
  <c r="F39" i="1"/>
  <c r="F38" i="1"/>
  <c r="F37" i="1"/>
  <c r="F36" i="1"/>
  <c r="F44" i="1" s="1"/>
  <c r="F33" i="1"/>
  <c r="F34" i="1" s="1"/>
  <c r="F32" i="1"/>
  <c r="F31" i="1"/>
  <c r="F30" i="1"/>
  <c r="F29" i="1"/>
  <c r="F28" i="1"/>
  <c r="F27" i="1"/>
  <c r="F23" i="1"/>
  <c r="F22" i="1"/>
  <c r="F21" i="1"/>
  <c r="F20" i="1"/>
  <c r="F19" i="1"/>
  <c r="F24" i="1" s="1"/>
  <c r="F18" i="1"/>
  <c r="F17" i="1"/>
  <c r="F16" i="1"/>
  <c r="F15" i="1"/>
  <c r="F12" i="1"/>
  <c r="F11" i="1"/>
  <c r="F10" i="1"/>
  <c r="F9" i="1"/>
  <c r="F8" i="1"/>
  <c r="F7" i="1"/>
  <c r="F6" i="1"/>
  <c r="F13" i="1" s="1"/>
</calcChain>
</file>

<file path=xl/sharedStrings.xml><?xml version="1.0" encoding="utf-8"?>
<sst xmlns="http://schemas.openxmlformats.org/spreadsheetml/2006/main" count="123" uniqueCount="64">
  <si>
    <t>Travaux de construction Entrepôt et Abri machine Lot II</t>
  </si>
  <si>
    <t>Poste</t>
  </si>
  <si>
    <t>DESIGNATION</t>
  </si>
  <si>
    <t>UNITE</t>
  </si>
  <si>
    <t>Qté</t>
  </si>
  <si>
    <t>P.U HTVA ($US)</t>
  </si>
  <si>
    <t>P.T HTVA ($US)</t>
  </si>
  <si>
    <t>Entrepôt de carburant et accessoires de 3,44 m / 6,44 m</t>
  </si>
  <si>
    <t>Fondation</t>
  </si>
  <si>
    <t>1.1</t>
  </si>
  <si>
    <t>Fouille (0.30*0.80*19.80) m</t>
  </si>
  <si>
    <r>
      <t>m</t>
    </r>
    <r>
      <rPr>
        <vertAlign val="superscript"/>
        <sz val="8"/>
        <color rgb="FF585756"/>
        <rFont val="Georgia"/>
        <family val="1"/>
      </rPr>
      <t>3</t>
    </r>
  </si>
  <si>
    <t>1.2</t>
  </si>
  <si>
    <t>Béton de propreté (0.05*0.30*19.80) m sous fondation en briques cuites dosé à 200 Kg/m3</t>
  </si>
  <si>
    <t>1.3</t>
  </si>
  <si>
    <t>Maçonnerie de fondation en briques cuites (0.10*0.10*0.22) m doublées (0.22*1.00*19.80) m</t>
  </si>
  <si>
    <t>1.4</t>
  </si>
  <si>
    <t>Semelle isolée de fondation pour socle en béton armé de 0.50*0.50*0.12 dosé 350Kg/m3</t>
  </si>
  <si>
    <t>1.5</t>
  </si>
  <si>
    <t>Socle en béton armé de 0.22*0.22*1 dosé à 350 Kg/m3</t>
  </si>
  <si>
    <t>1.6</t>
  </si>
  <si>
    <t xml:space="preserve">Terrassement en remblais sous dalle, ép. 0.20 m, compactage manuel par couche de de 0.10 m avec arrosage </t>
  </si>
  <si>
    <t>1.7</t>
  </si>
  <si>
    <t>Dalle de couverture (0.12*3,44*6,44) m servant de pavement legerement armé et dosé à 400 Kg/m3</t>
  </si>
  <si>
    <t>Sous-total</t>
  </si>
  <si>
    <t>Elévation mur et colonnes</t>
  </si>
  <si>
    <t>2.1</t>
  </si>
  <si>
    <t>Maçonnerie en briques cuites de 0.10*0.10*0.22 doublée</t>
  </si>
  <si>
    <t>2.2</t>
  </si>
  <si>
    <t>Colonnes de 0.22*0.22 en béton armé dosé à 350 Kg/m3</t>
  </si>
  <si>
    <t>2.3</t>
  </si>
  <si>
    <t>Linteaux sur porte de 0.22*0.22 en béton armé dosé à 350Kg/m3</t>
  </si>
  <si>
    <t>2.4</t>
  </si>
  <si>
    <t>Poutre assise ou support toiture de 0.15*0.15 en béton armé dosé à 350 Kg/m3</t>
  </si>
  <si>
    <t>2.5</t>
  </si>
  <si>
    <t>Enduit mortier dosé à 400 kg/m3</t>
  </si>
  <si>
    <r>
      <t>m</t>
    </r>
    <r>
      <rPr>
        <vertAlign val="superscript"/>
        <sz val="8"/>
        <color rgb="FF585756"/>
        <rFont val="Georgia"/>
        <family val="1"/>
      </rPr>
      <t>2</t>
    </r>
  </si>
  <si>
    <t>2.6</t>
  </si>
  <si>
    <t xml:space="preserve">Fo + Po de bois madriers tarîtes au peintatbois de 0,05*0,10 pour cadre et assises chevrons de charpente </t>
  </si>
  <si>
    <t>Pces</t>
  </si>
  <si>
    <t>2.7</t>
  </si>
  <si>
    <t>Fo + Po de traverses chevrons de 0,05*0,05 espacés de 0,90m</t>
  </si>
  <si>
    <t>2.8</t>
  </si>
  <si>
    <t xml:space="preserve">Fo + Po Tôles Galvanisées BG 28 / 3,5 m de 7.5 Kg pour en bac Triondal pré peinte à ton Bleu royal </t>
  </si>
  <si>
    <t>2.9</t>
  </si>
  <si>
    <t>Fo et Po planche de rives pour toiture entrepôt de 5,00*0,30*0,035 rabotée y compris traitement anti-termites et vernissage</t>
  </si>
  <si>
    <t>Abri machine ou salle de machine 2,94 m / 5,44m</t>
  </si>
  <si>
    <t>Fouille (0.30*0.80*16.76) m</t>
  </si>
  <si>
    <t>Béton de propreté (0.05*0.30*16.76) m sous fondation en briques cuites dosé à 200 Kg/m3</t>
  </si>
  <si>
    <t>Maçonnerie de fondation en briques cuites (0.10*0.10*0.22) m doublées (0.22*1.00*16.76) m</t>
  </si>
  <si>
    <t>Semelle isolées de fondation pour socle en béton armé de 0.50*0.50*0.12 dosé 350Kg/m3</t>
  </si>
  <si>
    <t>Dalle de couverture (0.12*2,94*5,44) m servant de pavement legerement armé et dosé à 400 Kg/m3</t>
  </si>
  <si>
    <t>400.2</t>
  </si>
  <si>
    <t>Fo + Po de bois madriers tarîtes au peintatbois de 0,05*0,15 ou de 0,07*0,15</t>
  </si>
  <si>
    <t>Fo + Po Tôles Galvanisées BG 28 / 3,5 m de 7.5 Kg pour en bac Triondal pré peinte à ton Bleu royal</t>
  </si>
  <si>
    <t>Fo et Po planche de rives pour toiture Abri machine de 5,00*0,30*0,035 rabotée y compris traitement anti-termites et vernissage</t>
  </si>
  <si>
    <t>Huisserie métallique pour entrepôt et abri machine</t>
  </si>
  <si>
    <t>5.1</t>
  </si>
  <si>
    <t>Fo et Po portes métalliques double fabriquées en profils bouteille et cornières simples disponibles sur le marché local de dimensions définies de 1,80 m * 2,10 m dont les ouvrants seront de type plein en tôle noire de 2mm La partie pleine est couverte d’une tôle d’épaisseur 2 mm</t>
  </si>
  <si>
    <t>5.2</t>
  </si>
  <si>
    <t>Fo et Po grillage pour abris machine en barre de 12 et de maille de 15, encadrement en cornière en L de 5/5 pour les façades (G et D)</t>
  </si>
  <si>
    <t>5.3</t>
  </si>
  <si>
    <t>Rampe en béton armé dosé à 350 Kg/m3 de 1.20 m*2.00m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</si>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</sst>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585756"/>
      <name val="Georgia"/>
      <family val="1"/>
    </font>
    <font>
      <sz val="10"/>
      <color theme="1"/>
      <name val="Calibri"/>
      <family val="2"/>
      <scheme val="minor"/>
    </font>
    <font>
      <sz val="8"/>
      <color rgb="FF585756"/>
      <name val="Georgia"/>
      <family val="1"/>
    </font>
    <font>
      <vertAlign val="superscript"/>
      <sz val="8"/>
      <color rgb="FF585756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3" borderId="1" xfId="0" applyFont="1" applyFill="1" applyBorder="1" applyAlignment="1" applyProtection="1">
      <alignment horizontal="justify" vertical="center"/>
      <protection locked="0"/>
    </xf>
    <xf numFmtId="43" fontId="5" fillId="0" borderId="1" xfId="1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/>
    </xf>
    <xf numFmtId="43" fontId="3" fillId="3" borderId="1" xfId="0" applyNumberFormat="1" applyFont="1" applyFill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justify" vertical="center"/>
    </xf>
    <xf numFmtId="0" fontId="5" fillId="0" borderId="1" xfId="0" applyFont="1" applyBorder="1" applyAlignment="1">
      <alignment vertical="center" wrapText="1"/>
    </xf>
    <xf numFmtId="164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E0A5-4896-4934-8F2A-2679C18C3293}">
  <dimension ref="A2:F50"/>
  <sheetViews>
    <sheetView tabSelected="1" topLeftCell="A38" workbookViewId="0">
      <selection activeCell="G53" sqref="G53"/>
    </sheetView>
  </sheetViews>
  <sheetFormatPr baseColWidth="10" defaultColWidth="29.44140625" defaultRowHeight="14.4" x14ac:dyDescent="0.3"/>
  <cols>
    <col min="1" max="1" width="5.6640625" bestFit="1" customWidth="1"/>
    <col min="2" max="2" width="93.5546875" customWidth="1"/>
    <col min="3" max="3" width="7.6640625" customWidth="1"/>
    <col min="4" max="4" width="6.6640625" customWidth="1"/>
    <col min="5" max="5" width="13.77734375" bestFit="1" customWidth="1"/>
    <col min="6" max="6" width="18.44140625" customWidth="1"/>
  </cols>
  <sheetData>
    <row r="2" spans="1:6" x14ac:dyDescent="0.3">
      <c r="A2" s="1" t="s">
        <v>0</v>
      </c>
      <c r="B2" s="1"/>
      <c r="C2" s="1"/>
      <c r="D2" s="1"/>
      <c r="E2" s="1"/>
      <c r="F2" s="1"/>
    </row>
    <row r="3" spans="1:6" x14ac:dyDescent="0.3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x14ac:dyDescent="0.3">
      <c r="A4" s="4"/>
      <c r="B4" s="5" t="s">
        <v>7</v>
      </c>
      <c r="C4" s="5"/>
      <c r="D4" s="5"/>
      <c r="E4" s="5"/>
      <c r="F4" s="5"/>
    </row>
    <row r="5" spans="1:6" x14ac:dyDescent="0.3">
      <c r="A5" s="6">
        <v>1</v>
      </c>
      <c r="B5" s="5" t="s">
        <v>8</v>
      </c>
      <c r="C5" s="5"/>
      <c r="D5" s="5"/>
      <c r="E5" s="5"/>
      <c r="F5" s="5"/>
    </row>
    <row r="6" spans="1:6" x14ac:dyDescent="0.3">
      <c r="A6" s="7" t="s">
        <v>9</v>
      </c>
      <c r="B6" s="8" t="s">
        <v>10</v>
      </c>
      <c r="C6" s="7" t="s">
        <v>11</v>
      </c>
      <c r="D6" s="7">
        <v>4.8</v>
      </c>
      <c r="E6" s="9"/>
      <c r="F6" s="10">
        <f>+E6*D6</f>
        <v>0</v>
      </c>
    </row>
    <row r="7" spans="1:6" x14ac:dyDescent="0.3">
      <c r="A7" s="7" t="s">
        <v>12</v>
      </c>
      <c r="B7" s="11" t="s">
        <v>13</v>
      </c>
      <c r="C7" s="7" t="s">
        <v>11</v>
      </c>
      <c r="D7" s="7">
        <v>0.3</v>
      </c>
      <c r="E7" s="9"/>
      <c r="F7" s="10">
        <f t="shared" ref="F7:F12" si="0">+E7*D7</f>
        <v>0</v>
      </c>
    </row>
    <row r="8" spans="1:6" x14ac:dyDescent="0.3">
      <c r="A8" s="7" t="s">
        <v>14</v>
      </c>
      <c r="B8" s="11" t="s">
        <v>15</v>
      </c>
      <c r="C8" s="7" t="s">
        <v>11</v>
      </c>
      <c r="D8" s="7">
        <v>4.3600000000000003</v>
      </c>
      <c r="E8" s="9"/>
      <c r="F8" s="10">
        <f t="shared" si="0"/>
        <v>0</v>
      </c>
    </row>
    <row r="9" spans="1:6" x14ac:dyDescent="0.3">
      <c r="A9" s="7" t="s">
        <v>16</v>
      </c>
      <c r="B9" s="11" t="s">
        <v>17</v>
      </c>
      <c r="C9" s="7" t="s">
        <v>11</v>
      </c>
      <c r="D9" s="7">
        <v>0.15</v>
      </c>
      <c r="E9" s="9"/>
      <c r="F9" s="10">
        <f t="shared" si="0"/>
        <v>0</v>
      </c>
    </row>
    <row r="10" spans="1:6" x14ac:dyDescent="0.3">
      <c r="A10" s="7" t="s">
        <v>18</v>
      </c>
      <c r="B10" s="11" t="s">
        <v>19</v>
      </c>
      <c r="C10" s="7" t="s">
        <v>11</v>
      </c>
      <c r="D10" s="7">
        <v>0.19</v>
      </c>
      <c r="E10" s="9"/>
      <c r="F10" s="10">
        <f t="shared" si="0"/>
        <v>0</v>
      </c>
    </row>
    <row r="11" spans="1:6" x14ac:dyDescent="0.3">
      <c r="A11" s="7" t="s">
        <v>20</v>
      </c>
      <c r="B11" s="11" t="s">
        <v>21</v>
      </c>
      <c r="C11" s="7" t="s">
        <v>11</v>
      </c>
      <c r="D11" s="7">
        <v>3.6</v>
      </c>
      <c r="E11" s="9"/>
      <c r="F11" s="10">
        <f t="shared" si="0"/>
        <v>0</v>
      </c>
    </row>
    <row r="12" spans="1:6" x14ac:dyDescent="0.3">
      <c r="A12" s="7" t="s">
        <v>22</v>
      </c>
      <c r="B12" s="11" t="s">
        <v>23</v>
      </c>
      <c r="C12" s="7" t="s">
        <v>11</v>
      </c>
      <c r="D12" s="7">
        <v>2.65</v>
      </c>
      <c r="E12" s="9"/>
      <c r="F12" s="10">
        <f t="shared" si="0"/>
        <v>0</v>
      </c>
    </row>
    <row r="13" spans="1:6" x14ac:dyDescent="0.3">
      <c r="A13" s="12" t="s">
        <v>24</v>
      </c>
      <c r="B13" s="12"/>
      <c r="C13" s="12"/>
      <c r="D13" s="12"/>
      <c r="E13" s="12"/>
      <c r="F13" s="13">
        <f>SUM(F6:F12)</f>
        <v>0</v>
      </c>
    </row>
    <row r="14" spans="1:6" x14ac:dyDescent="0.3">
      <c r="A14" s="6">
        <v>2</v>
      </c>
      <c r="B14" s="5" t="s">
        <v>25</v>
      </c>
      <c r="C14" s="5"/>
      <c r="D14" s="5"/>
      <c r="E14" s="5"/>
      <c r="F14" s="5"/>
    </row>
    <row r="15" spans="1:6" x14ac:dyDescent="0.3">
      <c r="A15" s="7" t="s">
        <v>26</v>
      </c>
      <c r="B15" s="11" t="s">
        <v>27</v>
      </c>
      <c r="C15" s="7" t="s">
        <v>11</v>
      </c>
      <c r="D15" s="7">
        <v>9.7100000000000009</v>
      </c>
      <c r="E15" s="9"/>
      <c r="F15" s="10">
        <f>+E15*D15</f>
        <v>0</v>
      </c>
    </row>
    <row r="16" spans="1:6" x14ac:dyDescent="0.3">
      <c r="A16" s="7" t="s">
        <v>28</v>
      </c>
      <c r="B16" s="11" t="s">
        <v>29</v>
      </c>
      <c r="C16" s="7" t="s">
        <v>11</v>
      </c>
      <c r="D16" s="7">
        <v>0.51</v>
      </c>
      <c r="E16" s="9"/>
      <c r="F16" s="10">
        <f t="shared" ref="F16:F23" si="1">+E16*D16</f>
        <v>0</v>
      </c>
    </row>
    <row r="17" spans="1:6" x14ac:dyDescent="0.3">
      <c r="A17" s="7" t="s">
        <v>30</v>
      </c>
      <c r="B17" s="11" t="s">
        <v>31</v>
      </c>
      <c r="C17" s="7" t="s">
        <v>11</v>
      </c>
      <c r="D17" s="7">
        <v>0.12</v>
      </c>
      <c r="E17" s="9"/>
      <c r="F17" s="10">
        <f t="shared" si="1"/>
        <v>0</v>
      </c>
    </row>
    <row r="18" spans="1:6" x14ac:dyDescent="0.3">
      <c r="A18" s="7" t="s">
        <v>32</v>
      </c>
      <c r="B18" s="11" t="s">
        <v>33</v>
      </c>
      <c r="C18" s="7" t="s">
        <v>11</v>
      </c>
      <c r="D18" s="7">
        <v>0.52</v>
      </c>
      <c r="E18" s="9"/>
      <c r="F18" s="10">
        <f t="shared" si="1"/>
        <v>0</v>
      </c>
    </row>
    <row r="19" spans="1:6" x14ac:dyDescent="0.3">
      <c r="A19" s="7" t="s">
        <v>34</v>
      </c>
      <c r="B19" s="8" t="s">
        <v>35</v>
      </c>
      <c r="C19" s="14" t="s">
        <v>36</v>
      </c>
      <c r="D19" s="14">
        <v>1.33</v>
      </c>
      <c r="E19" s="9"/>
      <c r="F19" s="10">
        <f t="shared" si="1"/>
        <v>0</v>
      </c>
    </row>
    <row r="20" spans="1:6" x14ac:dyDescent="0.3">
      <c r="A20" s="7" t="s">
        <v>37</v>
      </c>
      <c r="B20" s="11" t="s">
        <v>38</v>
      </c>
      <c r="C20" s="7" t="s">
        <v>39</v>
      </c>
      <c r="D20" s="7">
        <v>6</v>
      </c>
      <c r="E20" s="9"/>
      <c r="F20" s="10">
        <f t="shared" si="1"/>
        <v>0</v>
      </c>
    </row>
    <row r="21" spans="1:6" x14ac:dyDescent="0.3">
      <c r="A21" s="7" t="s">
        <v>40</v>
      </c>
      <c r="B21" s="11" t="s">
        <v>41</v>
      </c>
      <c r="C21" s="7" t="s">
        <v>36</v>
      </c>
      <c r="D21" s="7">
        <v>8</v>
      </c>
      <c r="E21" s="9"/>
      <c r="F21" s="10">
        <f t="shared" si="1"/>
        <v>0</v>
      </c>
    </row>
    <row r="22" spans="1:6" x14ac:dyDescent="0.3">
      <c r="A22" s="7" t="s">
        <v>42</v>
      </c>
      <c r="B22" s="11" t="s">
        <v>43</v>
      </c>
      <c r="C22" s="7" t="s">
        <v>36</v>
      </c>
      <c r="D22" s="7">
        <v>24.15</v>
      </c>
      <c r="E22" s="9"/>
      <c r="F22" s="10">
        <f t="shared" si="1"/>
        <v>0</v>
      </c>
    </row>
    <row r="23" spans="1:6" x14ac:dyDescent="0.3">
      <c r="A23" s="7" t="s">
        <v>44</v>
      </c>
      <c r="B23" s="11" t="s">
        <v>45</v>
      </c>
      <c r="C23" s="7" t="s">
        <v>39</v>
      </c>
      <c r="D23" s="7">
        <v>6</v>
      </c>
      <c r="E23" s="9"/>
      <c r="F23" s="10">
        <f t="shared" si="1"/>
        <v>0</v>
      </c>
    </row>
    <row r="24" spans="1:6" x14ac:dyDescent="0.3">
      <c r="A24" s="15" t="s">
        <v>24</v>
      </c>
      <c r="B24" s="15"/>
      <c r="C24" s="15"/>
      <c r="D24" s="15"/>
      <c r="E24" s="15"/>
      <c r="F24" s="13">
        <f>SUM(F15:F23)</f>
        <v>0</v>
      </c>
    </row>
    <row r="25" spans="1:6" x14ac:dyDescent="0.3">
      <c r="A25" s="5" t="s">
        <v>46</v>
      </c>
      <c r="B25" s="5"/>
      <c r="C25" s="5"/>
      <c r="D25" s="5"/>
      <c r="E25" s="5"/>
      <c r="F25" s="5"/>
    </row>
    <row r="26" spans="1:6" x14ac:dyDescent="0.3">
      <c r="A26" s="6">
        <v>1</v>
      </c>
      <c r="B26" s="5" t="s">
        <v>8</v>
      </c>
      <c r="C26" s="5"/>
      <c r="D26" s="5"/>
      <c r="E26" s="5"/>
      <c r="F26" s="5"/>
    </row>
    <row r="27" spans="1:6" x14ac:dyDescent="0.3">
      <c r="A27" s="7" t="s">
        <v>9</v>
      </c>
      <c r="B27" s="8" t="s">
        <v>47</v>
      </c>
      <c r="C27" s="7" t="s">
        <v>11</v>
      </c>
      <c r="D27" s="7">
        <v>4.0199999999999996</v>
      </c>
      <c r="E27" s="9"/>
      <c r="F27" s="10">
        <f t="shared" ref="F27:F33" si="2">+E27*D27</f>
        <v>0</v>
      </c>
    </row>
    <row r="28" spans="1:6" x14ac:dyDescent="0.3">
      <c r="A28" s="7" t="s">
        <v>12</v>
      </c>
      <c r="B28" s="11" t="s">
        <v>48</v>
      </c>
      <c r="C28" s="7" t="s">
        <v>11</v>
      </c>
      <c r="D28" s="7">
        <v>0.25</v>
      </c>
      <c r="E28" s="9"/>
      <c r="F28" s="10">
        <f t="shared" si="2"/>
        <v>0</v>
      </c>
    </row>
    <row r="29" spans="1:6" x14ac:dyDescent="0.3">
      <c r="A29" s="7" t="s">
        <v>14</v>
      </c>
      <c r="B29" s="11" t="s">
        <v>49</v>
      </c>
      <c r="C29" s="7" t="s">
        <v>11</v>
      </c>
      <c r="D29" s="7">
        <v>3.69</v>
      </c>
      <c r="E29" s="9"/>
      <c r="F29" s="10">
        <f t="shared" si="2"/>
        <v>0</v>
      </c>
    </row>
    <row r="30" spans="1:6" x14ac:dyDescent="0.3">
      <c r="A30" s="7" t="s">
        <v>16</v>
      </c>
      <c r="B30" s="11" t="s">
        <v>50</v>
      </c>
      <c r="C30" s="7" t="s">
        <v>11</v>
      </c>
      <c r="D30" s="7">
        <v>0.15</v>
      </c>
      <c r="E30" s="9"/>
      <c r="F30" s="10">
        <f t="shared" si="2"/>
        <v>0</v>
      </c>
    </row>
    <row r="31" spans="1:6" x14ac:dyDescent="0.3">
      <c r="A31" s="7" t="s">
        <v>18</v>
      </c>
      <c r="B31" s="11" t="s">
        <v>19</v>
      </c>
      <c r="C31" s="7" t="s">
        <v>11</v>
      </c>
      <c r="D31" s="7">
        <v>0.2</v>
      </c>
      <c r="E31" s="9"/>
      <c r="F31" s="10">
        <f t="shared" si="2"/>
        <v>0</v>
      </c>
    </row>
    <row r="32" spans="1:6" x14ac:dyDescent="0.3">
      <c r="A32" s="7" t="s">
        <v>20</v>
      </c>
      <c r="B32" s="11" t="s">
        <v>21</v>
      </c>
      <c r="C32" s="7" t="s">
        <v>11</v>
      </c>
      <c r="D32" s="7">
        <v>3.2</v>
      </c>
      <c r="E32" s="9"/>
      <c r="F32" s="10">
        <f t="shared" si="2"/>
        <v>0</v>
      </c>
    </row>
    <row r="33" spans="1:6" x14ac:dyDescent="0.3">
      <c r="A33" s="7" t="s">
        <v>22</v>
      </c>
      <c r="B33" s="11" t="s">
        <v>51</v>
      </c>
      <c r="C33" s="7" t="s">
        <v>11</v>
      </c>
      <c r="D33" s="7">
        <v>1.92</v>
      </c>
      <c r="E33" s="9"/>
      <c r="F33" s="10">
        <f t="shared" si="2"/>
        <v>0</v>
      </c>
    </row>
    <row r="34" spans="1:6" x14ac:dyDescent="0.3">
      <c r="A34" s="12" t="s">
        <v>24</v>
      </c>
      <c r="B34" s="12"/>
      <c r="C34" s="12"/>
      <c r="D34" s="12"/>
      <c r="E34" s="12"/>
      <c r="F34" s="13">
        <f>SUM(F27:F33)</f>
        <v>0</v>
      </c>
    </row>
    <row r="35" spans="1:6" x14ac:dyDescent="0.3">
      <c r="A35" s="16" t="s">
        <v>52</v>
      </c>
      <c r="B35" s="5" t="s">
        <v>25</v>
      </c>
      <c r="C35" s="5"/>
      <c r="D35" s="5"/>
      <c r="E35" s="5"/>
      <c r="F35" s="5"/>
    </row>
    <row r="36" spans="1:6" x14ac:dyDescent="0.3">
      <c r="A36" s="7" t="s">
        <v>26</v>
      </c>
      <c r="B36" s="11" t="s">
        <v>27</v>
      </c>
      <c r="C36" s="7" t="s">
        <v>11</v>
      </c>
      <c r="D36" s="7">
        <v>7.28</v>
      </c>
      <c r="E36" s="9"/>
      <c r="F36" s="10">
        <f t="shared" ref="F36:F43" si="3">+E36*D36</f>
        <v>0</v>
      </c>
    </row>
    <row r="37" spans="1:6" x14ac:dyDescent="0.3">
      <c r="A37" s="7" t="s">
        <v>28</v>
      </c>
      <c r="B37" s="11" t="s">
        <v>29</v>
      </c>
      <c r="C37" s="7" t="s">
        <v>11</v>
      </c>
      <c r="D37" s="7">
        <v>0.51</v>
      </c>
      <c r="E37" s="9"/>
      <c r="F37" s="10">
        <f t="shared" si="3"/>
        <v>0</v>
      </c>
    </row>
    <row r="38" spans="1:6" x14ac:dyDescent="0.3">
      <c r="A38" s="7" t="s">
        <v>30</v>
      </c>
      <c r="B38" s="11" t="s">
        <v>31</v>
      </c>
      <c r="C38" s="7" t="s">
        <v>11</v>
      </c>
      <c r="D38" s="7">
        <v>0.12</v>
      </c>
      <c r="E38" s="9"/>
      <c r="F38" s="10">
        <f t="shared" si="3"/>
        <v>0</v>
      </c>
    </row>
    <row r="39" spans="1:6" x14ac:dyDescent="0.3">
      <c r="A39" s="7" t="s">
        <v>32</v>
      </c>
      <c r="B39" s="11" t="s">
        <v>35</v>
      </c>
      <c r="C39" s="14" t="s">
        <v>36</v>
      </c>
      <c r="D39" s="14">
        <v>1.78</v>
      </c>
      <c r="E39" s="9"/>
      <c r="F39" s="10">
        <f t="shared" si="3"/>
        <v>0</v>
      </c>
    </row>
    <row r="40" spans="1:6" x14ac:dyDescent="0.3">
      <c r="A40" s="7" t="s">
        <v>34</v>
      </c>
      <c r="B40" s="11" t="s">
        <v>33</v>
      </c>
      <c r="C40" s="7" t="s">
        <v>11</v>
      </c>
      <c r="D40" s="7">
        <v>0.52</v>
      </c>
      <c r="E40" s="9"/>
      <c r="F40" s="10">
        <f t="shared" si="3"/>
        <v>0</v>
      </c>
    </row>
    <row r="41" spans="1:6" x14ac:dyDescent="0.3">
      <c r="A41" s="7" t="s">
        <v>37</v>
      </c>
      <c r="B41" s="11" t="s">
        <v>53</v>
      </c>
      <c r="C41" s="7" t="s">
        <v>39</v>
      </c>
      <c r="D41" s="7">
        <v>13</v>
      </c>
      <c r="E41" s="9"/>
      <c r="F41" s="10">
        <f t="shared" si="3"/>
        <v>0</v>
      </c>
    </row>
    <row r="42" spans="1:6" x14ac:dyDescent="0.3">
      <c r="A42" s="7" t="s">
        <v>40</v>
      </c>
      <c r="B42" s="11" t="s">
        <v>54</v>
      </c>
      <c r="C42" s="7" t="s">
        <v>36</v>
      </c>
      <c r="D42" s="7">
        <v>20</v>
      </c>
      <c r="E42" s="9"/>
      <c r="F42" s="10">
        <f t="shared" si="3"/>
        <v>0</v>
      </c>
    </row>
    <row r="43" spans="1:6" x14ac:dyDescent="0.3">
      <c r="A43" s="7" t="s">
        <v>42</v>
      </c>
      <c r="B43" s="11" t="s">
        <v>55</v>
      </c>
      <c r="C43" s="7" t="s">
        <v>39</v>
      </c>
      <c r="D43" s="7">
        <v>6</v>
      </c>
      <c r="E43" s="9"/>
      <c r="F43" s="10">
        <f t="shared" si="3"/>
        <v>0</v>
      </c>
    </row>
    <row r="44" spans="1:6" x14ac:dyDescent="0.3">
      <c r="A44" s="12" t="s">
        <v>24</v>
      </c>
      <c r="B44" s="12"/>
      <c r="C44" s="12"/>
      <c r="D44" s="12"/>
      <c r="E44" s="12"/>
      <c r="F44" s="13">
        <f>SUM(F36:F43)</f>
        <v>0</v>
      </c>
    </row>
    <row r="45" spans="1:6" x14ac:dyDescent="0.3">
      <c r="A45" s="16">
        <v>5</v>
      </c>
      <c r="B45" s="5" t="s">
        <v>56</v>
      </c>
      <c r="C45" s="5"/>
      <c r="D45" s="5"/>
      <c r="E45" s="5"/>
      <c r="F45" s="5"/>
    </row>
    <row r="46" spans="1:6" ht="30.6" x14ac:dyDescent="0.3">
      <c r="A46" s="7" t="s">
        <v>57</v>
      </c>
      <c r="B46" s="11" t="s">
        <v>58</v>
      </c>
      <c r="C46" s="7" t="s">
        <v>39</v>
      </c>
      <c r="D46" s="7">
        <v>2</v>
      </c>
      <c r="E46" s="9"/>
      <c r="F46" s="10">
        <f t="shared" ref="F46:F48" si="4">+E46*D46</f>
        <v>0</v>
      </c>
    </row>
    <row r="47" spans="1:6" x14ac:dyDescent="0.3">
      <c r="A47" s="7" t="s">
        <v>59</v>
      </c>
      <c r="B47" s="11" t="s">
        <v>60</v>
      </c>
      <c r="C47" s="7" t="s">
        <v>39</v>
      </c>
      <c r="D47" s="7">
        <v>2</v>
      </c>
      <c r="E47" s="9"/>
      <c r="F47" s="10">
        <f t="shared" si="4"/>
        <v>0</v>
      </c>
    </row>
    <row r="48" spans="1:6" x14ac:dyDescent="0.3">
      <c r="A48" s="7" t="s">
        <v>61</v>
      </c>
      <c r="B48" s="17" t="s">
        <v>62</v>
      </c>
      <c r="C48" s="7" t="s">
        <v>11</v>
      </c>
      <c r="D48" s="7">
        <v>1.68</v>
      </c>
      <c r="E48" s="9"/>
      <c r="F48" s="10">
        <f t="shared" si="4"/>
        <v>0</v>
      </c>
    </row>
    <row r="49" spans="1:6" x14ac:dyDescent="0.3">
      <c r="A49" s="12" t="s">
        <v>24</v>
      </c>
      <c r="B49" s="12"/>
      <c r="C49" s="12"/>
      <c r="D49" s="12"/>
      <c r="E49" s="12"/>
      <c r="F49" s="13">
        <f>SUM(F46:F48)</f>
        <v>0</v>
      </c>
    </row>
    <row r="50" spans="1:6" x14ac:dyDescent="0.3">
      <c r="A50" s="12" t="s">
        <v>63</v>
      </c>
      <c r="B50" s="12"/>
      <c r="C50" s="12"/>
      <c r="D50" s="12"/>
      <c r="E50" s="18">
        <f>+F49+F44+F34+F24+F13</f>
        <v>0</v>
      </c>
      <c r="F50" s="19"/>
    </row>
  </sheetData>
  <sheetProtection algorithmName="SHA-512" hashValue="WoWYjVit2soW4ncOA5x+XczeHwjXC+mr7FTyBl0cvhE4fAWcrHUEo9zr3u2DsjAEcdBJTuMzi6tJmNbeeLlIbg==" saltValue="Kh6IWGLe6NFSbYecxZ4bMw==" spinCount="100000" sheet="1" objects="1" scenarios="1"/>
  <mergeCells count="15">
    <mergeCell ref="A49:E49"/>
    <mergeCell ref="A50:D50"/>
    <mergeCell ref="E50:F50"/>
    <mergeCell ref="A25:F25"/>
    <mergeCell ref="B26:F26"/>
    <mergeCell ref="A34:E34"/>
    <mergeCell ref="B35:F35"/>
    <mergeCell ref="A44:E44"/>
    <mergeCell ref="B45:F45"/>
    <mergeCell ref="A2:F2"/>
    <mergeCell ref="B4:F4"/>
    <mergeCell ref="B5:F5"/>
    <mergeCell ref="A13:E13"/>
    <mergeCell ref="B14:F14"/>
    <mergeCell ref="A24:E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LOT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MUKENDI NSHINDI, Timothée</dc:creator>
  <cp:lastModifiedBy>MUKENDI NSHINDI, Timothée</cp:lastModifiedBy>
  <dcterms:created xsi:type="dcterms:W3CDTF">2024-08-27T09:21:27Z</dcterms:created>
  <dcterms:modified xsi:type="dcterms:W3CDTF">2024-08-27T09:22:07Z</dcterms:modified>
</cp:coreProperties>
</file>