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abelbe.sharepoint.com/sites/BFA/Contracts/21_Marchés_Publics/BFA2100111_Climat/BFA21001-10048 Amenagement 20 ha bas-fond/2_CSC/"/>
    </mc:Choice>
  </mc:AlternateContent>
  <xr:revisionPtr revIDLastSave="0" documentId="14_{939AC2FD-43E4-4B33-84A6-2BE0611D14BD}" xr6:coauthVersionLast="36" xr6:coauthVersionMax="36" xr10:uidLastSave="{00000000-0000-0000-0000-000000000000}"/>
  <bookViews>
    <workbookView xWindow="-120" yWindow="-120" windowWidth="20730" windowHeight="11040" xr2:uid="{13DAB7A4-8C41-42D5-B5AB-D9F9A4A39CDA}"/>
  </bookViews>
  <sheets>
    <sheet name="DQE_Lot 1" sheetId="2" r:id="rId1"/>
    <sheet name="DQE_Lot 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4" i="1"/>
  <c r="F19" i="1"/>
  <c r="F14" i="1"/>
  <c r="F10" i="1"/>
  <c r="F29" i="2"/>
  <c r="F24" i="2"/>
  <c r="F19" i="2"/>
  <c r="F14" i="2"/>
  <c r="F10" i="2"/>
  <c r="F27" i="1" l="1"/>
  <c r="F28" i="1"/>
  <c r="F26" i="1"/>
  <c r="F22" i="1"/>
  <c r="F23" i="1"/>
  <c r="F21" i="1"/>
  <c r="F17" i="1"/>
  <c r="F18" i="1"/>
  <c r="F16" i="1"/>
  <c r="F13" i="1"/>
  <c r="F12" i="1"/>
  <c r="F6" i="1"/>
  <c r="F7" i="1"/>
  <c r="F8" i="1"/>
  <c r="F9" i="1"/>
  <c r="F5" i="1"/>
  <c r="F27" i="2"/>
  <c r="F28" i="2"/>
  <c r="F26" i="2"/>
  <c r="F22" i="2"/>
  <c r="F23" i="2"/>
  <c r="F21" i="2"/>
  <c r="F17" i="2"/>
  <c r="F18" i="2"/>
  <c r="F16" i="2"/>
  <c r="F13" i="2"/>
  <c r="F12" i="2"/>
  <c r="F7" i="2"/>
  <c r="F6" i="2"/>
  <c r="F8" i="2"/>
  <c r="F9" i="2"/>
  <c r="F5" i="2"/>
  <c r="F30" i="1" l="1"/>
  <c r="F30" i="2"/>
</calcChain>
</file>

<file path=xl/sharedStrings.xml><?xml version="1.0" encoding="utf-8"?>
<sst xmlns="http://schemas.openxmlformats.org/spreadsheetml/2006/main" count="126" uniqueCount="71">
  <si>
    <t>N°</t>
  </si>
  <si>
    <t>Désignation des tâches</t>
  </si>
  <si>
    <t>unités</t>
  </si>
  <si>
    <t>Quantité</t>
  </si>
  <si>
    <t>Prix Unitaire (FCFA)</t>
  </si>
  <si>
    <t>Prix total (FCFA)</t>
  </si>
  <si>
    <t>Amené, installation et repli du matériel de chantier</t>
  </si>
  <si>
    <t>Implantation des ouvrages de l’aménagement</t>
  </si>
  <si>
    <t>ml</t>
  </si>
  <si>
    <t>Etude d’exécution et constitution du dossier de recollement</t>
  </si>
  <si>
    <t>ff</t>
  </si>
  <si>
    <t>Implantation des parcelles agricoles</t>
  </si>
  <si>
    <t>ha</t>
  </si>
  <si>
    <t>Abattage, dessouchage  et évacuation d'arbres de circonférence ≥ 80cm</t>
  </si>
  <si>
    <t>nombre</t>
  </si>
  <si>
    <t xml:space="preserve">Labour croisé à 20 cm de profondeur et pulvérisage mécanisé </t>
  </si>
  <si>
    <t>u</t>
  </si>
  <si>
    <t xml:space="preserve">Décapage (ép. 10 cm) de l'emprise des diguettes </t>
  </si>
  <si>
    <t>m²</t>
  </si>
  <si>
    <t>Déblai pour butée  avale des DCN</t>
  </si>
  <si>
    <r>
      <t>m</t>
    </r>
    <r>
      <rPr>
        <vertAlign val="superscript"/>
        <sz val="11"/>
        <color rgb="FF000000"/>
        <rFont val="Times New Roman"/>
        <family val="1"/>
      </rPr>
      <t>3</t>
    </r>
  </si>
  <si>
    <t>Remblai compacté des DCN</t>
  </si>
  <si>
    <t>Fourniture et pose des moellons sur remblais compactés des DCN</t>
  </si>
  <si>
    <t>Fourniture et pose du polypropylène sur remblai compacté des DCN</t>
  </si>
  <si>
    <t>Pertuis de vidange en béton ordinaire dosé à 300 kg/m3 conformément aux plans y compris toutes sujétions</t>
  </si>
  <si>
    <t xml:space="preserve"> SOUS-TOTAL   SERIE 400</t>
  </si>
  <si>
    <t xml:space="preserve">mesures d’atténuation/bonification </t>
  </si>
  <si>
    <t>surveillance environnementale</t>
  </si>
  <si>
    <t>suivi environnemental</t>
  </si>
  <si>
    <t>TOTAL GENERAL FCFA HTVA</t>
  </si>
  <si>
    <t xml:space="preserve">DÉSIGNATION DES TÂCHES </t>
  </si>
  <si>
    <t>UNITE</t>
  </si>
  <si>
    <t>Labour croisé à 20 cm de profondeur et pulvérisage mécanisé</t>
  </si>
  <si>
    <t>Fourniture et pose du polypropylène tissé sur remblai compacté</t>
  </si>
  <si>
    <t>Fourniture et pose de moellons  (Ø≥20cm) sur DCN</t>
  </si>
  <si>
    <r>
      <t>m</t>
    </r>
    <r>
      <rPr>
        <vertAlign val="superscript"/>
        <sz val="10.5"/>
        <color rgb="FF000000"/>
        <rFont val="Georgia"/>
        <family val="1"/>
      </rPr>
      <t>3</t>
    </r>
  </si>
  <si>
    <t>INSTALLATIONS ET SERVICES </t>
  </si>
  <si>
    <t>TERRASSEMENTS</t>
  </si>
  <si>
    <t>1.1</t>
  </si>
  <si>
    <t>1.2</t>
  </si>
  <si>
    <t>1.3</t>
  </si>
  <si>
    <t>1.4</t>
  </si>
  <si>
    <t>1.5</t>
  </si>
  <si>
    <t xml:space="preserve"> SOUS-TOTAL  1</t>
  </si>
  <si>
    <t>2.1</t>
  </si>
  <si>
    <t>2.2</t>
  </si>
  <si>
    <t xml:space="preserve"> SOUS-TOTAL  2</t>
  </si>
  <si>
    <t>Débroussaillage, sous-solage et planage de l’emprise du bas-fond</t>
  </si>
  <si>
    <t>TERRASSEMENTS POUR OUVRAGES </t>
  </si>
  <si>
    <t>3.1</t>
  </si>
  <si>
    <t>3.2</t>
  </si>
  <si>
    <t>3.3</t>
  </si>
  <si>
    <t xml:space="preserve"> SOUS-TOTAL 3</t>
  </si>
  <si>
    <t>BETONS, MAÇONNERIES ET PROTECTIONS </t>
  </si>
  <si>
    <t>4.1</t>
  </si>
  <si>
    <t>4.2</t>
  </si>
  <si>
    <t>4.3</t>
  </si>
  <si>
    <t xml:space="preserve"> SOUS-TOTAL 4</t>
  </si>
  <si>
    <t>MESURES ENVIRONNEMENTALES ET SOCIALES GENERALES</t>
  </si>
  <si>
    <t xml:space="preserve"> SOUS-TOTAL 5</t>
  </si>
  <si>
    <t>INSTALLATIONS ET SERVICES</t>
  </si>
  <si>
    <t xml:space="preserve"> SOUS-TOTAL 1</t>
  </si>
  <si>
    <t xml:space="preserve"> SOUS-TOTAL 2</t>
  </si>
  <si>
    <t>TERRASSEMENTS POUR OUVRAGES</t>
  </si>
  <si>
    <t xml:space="preserve"> SOUS-TOTAL  3</t>
  </si>
  <si>
    <t>BETONS, MAÇONNERIES ET PROTECTIONS</t>
  </si>
  <si>
    <t xml:space="preserve">Mesures d’atténuation/bonification </t>
  </si>
  <si>
    <t>Surveillance environnementale</t>
  </si>
  <si>
    <t>Suivi environnemental</t>
  </si>
  <si>
    <t>Lot 2 : Aménagement de 20 ha de bas-fond dans les communes d’intervention du Portefeuille Thématique Climat Sahel – volet Burkina Faso (Site de Guirgo : 10,16 ha)</t>
  </si>
  <si>
    <t>Lot 1 : Aménagement de 20 ha de bas-fond dans les communes d’intervention du Portefeuille Thématique Climat Sahel – volet Burkina Faso (Site de Songrétenga : 13,21 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</si>
</sst>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.5"/>
      <color theme="1"/>
      <name val="Georgia"/>
      <family val="1"/>
    </font>
    <font>
      <b/>
      <sz val="10.5"/>
      <color rgb="FF000000"/>
      <name val="Georgia"/>
      <family val="1"/>
    </font>
    <font>
      <sz val="10.5"/>
      <color rgb="FF000000"/>
      <name val="Georgia"/>
      <family val="1"/>
    </font>
    <font>
      <vertAlign val="superscript"/>
      <sz val="10.5"/>
      <color rgb="FF000000"/>
      <name val="Georgia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D5D1-31FD-4B38-882C-F5700632A945}">
  <dimension ref="A1:F30"/>
  <sheetViews>
    <sheetView tabSelected="1" workbookViewId="0">
      <selection activeCell="K8" sqref="K8"/>
    </sheetView>
  </sheetViews>
  <sheetFormatPr baseColWidth="10" defaultRowHeight="15" x14ac:dyDescent="0.25"/>
  <cols>
    <col min="1" max="1" width="4" style="21" bestFit="1" customWidth="1"/>
    <col min="2" max="2" width="65" style="22" bestFit="1" customWidth="1"/>
    <col min="3" max="3" width="7.28515625" style="21" bestFit="1" customWidth="1"/>
    <col min="4" max="4" width="9.140625" style="21" bestFit="1" customWidth="1"/>
    <col min="5" max="5" width="15.7109375" style="21" customWidth="1"/>
    <col min="6" max="6" width="11.85546875" style="21" bestFit="1" customWidth="1"/>
  </cols>
  <sheetData>
    <row r="1" spans="1:6" x14ac:dyDescent="0.25">
      <c r="A1" s="55" t="s">
        <v>70</v>
      </c>
      <c r="B1" s="55"/>
      <c r="C1" s="55"/>
      <c r="D1" s="55"/>
      <c r="E1" s="55"/>
      <c r="F1" s="55"/>
    </row>
    <row r="3" spans="1:6" ht="30" customHeight="1" x14ac:dyDescent="0.25">
      <c r="A3" s="11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 s="12" t="s">
        <v>5</v>
      </c>
    </row>
    <row r="4" spans="1:6" ht="30" customHeight="1" x14ac:dyDescent="0.25">
      <c r="A4" s="26">
        <v>1</v>
      </c>
      <c r="B4" s="39" t="s">
        <v>36</v>
      </c>
      <c r="C4" s="39"/>
      <c r="D4" s="39"/>
      <c r="E4" s="39"/>
      <c r="F4" s="27"/>
    </row>
    <row r="5" spans="1:6" ht="30" customHeight="1" x14ac:dyDescent="0.25">
      <c r="A5" s="13" t="s">
        <v>38</v>
      </c>
      <c r="B5" s="14" t="s">
        <v>6</v>
      </c>
      <c r="C5" s="15" t="s">
        <v>10</v>
      </c>
      <c r="D5" s="15">
        <v>1</v>
      </c>
      <c r="E5" s="16"/>
      <c r="F5" s="16">
        <f>D5*E5</f>
        <v>0</v>
      </c>
    </row>
    <row r="6" spans="1:6" ht="30" customHeight="1" x14ac:dyDescent="0.25">
      <c r="A6" s="13" t="s">
        <v>39</v>
      </c>
      <c r="B6" s="14" t="s">
        <v>7</v>
      </c>
      <c r="C6" s="15" t="s">
        <v>8</v>
      </c>
      <c r="D6" s="17">
        <v>2812</v>
      </c>
      <c r="E6" s="15"/>
      <c r="F6" s="16">
        <f t="shared" ref="F6:F9" si="0">D6*E6</f>
        <v>0</v>
      </c>
    </row>
    <row r="7" spans="1:6" ht="30" customHeight="1" x14ac:dyDescent="0.25">
      <c r="A7" s="13" t="s">
        <v>40</v>
      </c>
      <c r="B7" s="14" t="s">
        <v>9</v>
      </c>
      <c r="C7" s="15" t="s">
        <v>10</v>
      </c>
      <c r="D7" s="15">
        <v>1</v>
      </c>
      <c r="E7" s="16"/>
      <c r="F7" s="16">
        <f>D7*E7</f>
        <v>0</v>
      </c>
    </row>
    <row r="8" spans="1:6" ht="30" customHeight="1" x14ac:dyDescent="0.25">
      <c r="A8" s="13" t="s">
        <v>41</v>
      </c>
      <c r="B8" s="14" t="s">
        <v>11</v>
      </c>
      <c r="C8" s="15" t="s">
        <v>12</v>
      </c>
      <c r="D8" s="15">
        <v>12.74</v>
      </c>
      <c r="E8" s="16"/>
      <c r="F8" s="16">
        <f t="shared" si="0"/>
        <v>0</v>
      </c>
    </row>
    <row r="9" spans="1:6" ht="30" customHeight="1" x14ac:dyDescent="0.25">
      <c r="A9" s="13" t="s">
        <v>42</v>
      </c>
      <c r="B9" s="14" t="s">
        <v>13</v>
      </c>
      <c r="C9" s="15" t="s">
        <v>14</v>
      </c>
      <c r="D9" s="15">
        <v>4</v>
      </c>
      <c r="E9" s="15"/>
      <c r="F9" s="16">
        <f t="shared" si="0"/>
        <v>0</v>
      </c>
    </row>
    <row r="10" spans="1:6" ht="30" customHeight="1" x14ac:dyDescent="0.25">
      <c r="A10" s="20"/>
      <c r="B10" s="36" t="s">
        <v>43</v>
      </c>
      <c r="C10" s="37"/>
      <c r="D10" s="37"/>
      <c r="E10" s="38"/>
      <c r="F10" s="18">
        <f>SUM(F5:F9)</f>
        <v>0</v>
      </c>
    </row>
    <row r="11" spans="1:6" ht="30" customHeight="1" x14ac:dyDescent="0.25">
      <c r="A11" s="26">
        <v>2</v>
      </c>
      <c r="B11" s="41" t="s">
        <v>37</v>
      </c>
      <c r="C11" s="42"/>
      <c r="D11" s="42"/>
      <c r="E11" s="43"/>
      <c r="F11" s="27"/>
    </row>
    <row r="12" spans="1:6" ht="30" customHeight="1" x14ac:dyDescent="0.25">
      <c r="A12" s="13" t="s">
        <v>44</v>
      </c>
      <c r="B12" s="14" t="s">
        <v>47</v>
      </c>
      <c r="C12" s="15" t="s">
        <v>12</v>
      </c>
      <c r="D12" s="15">
        <v>13.21</v>
      </c>
      <c r="E12" s="16"/>
      <c r="F12" s="16">
        <f>D12*E12</f>
        <v>0</v>
      </c>
    </row>
    <row r="13" spans="1:6" ht="30" customHeight="1" x14ac:dyDescent="0.25">
      <c r="A13" s="13" t="s">
        <v>45</v>
      </c>
      <c r="B13" s="14" t="s">
        <v>15</v>
      </c>
      <c r="C13" s="15" t="s">
        <v>12</v>
      </c>
      <c r="D13" s="15">
        <v>12.74</v>
      </c>
      <c r="E13" s="16"/>
      <c r="F13" s="16">
        <f>D13*E13</f>
        <v>0</v>
      </c>
    </row>
    <row r="14" spans="1:6" ht="30" customHeight="1" x14ac:dyDescent="0.25">
      <c r="A14" s="20"/>
      <c r="B14" s="36" t="s">
        <v>46</v>
      </c>
      <c r="C14" s="37"/>
      <c r="D14" s="37"/>
      <c r="E14" s="38"/>
      <c r="F14" s="18">
        <f>SUM(F12:F13)</f>
        <v>0</v>
      </c>
    </row>
    <row r="15" spans="1:6" ht="30" customHeight="1" x14ac:dyDescent="0.25">
      <c r="A15" s="26">
        <v>3</v>
      </c>
      <c r="B15" s="39" t="s">
        <v>48</v>
      </c>
      <c r="C15" s="39"/>
      <c r="D15" s="39"/>
      <c r="E15" s="39"/>
      <c r="F15" s="27"/>
    </row>
    <row r="16" spans="1:6" ht="30" customHeight="1" x14ac:dyDescent="0.25">
      <c r="A16" s="13" t="s">
        <v>49</v>
      </c>
      <c r="B16" s="14" t="s">
        <v>17</v>
      </c>
      <c r="C16" s="15" t="s">
        <v>18</v>
      </c>
      <c r="D16" s="17">
        <v>8146.91</v>
      </c>
      <c r="E16" s="15"/>
      <c r="F16" s="16">
        <f>D16*E16</f>
        <v>0</v>
      </c>
    </row>
    <row r="17" spans="1:6" ht="30" customHeight="1" x14ac:dyDescent="0.25">
      <c r="A17" s="13" t="s">
        <v>50</v>
      </c>
      <c r="B17" s="14" t="s">
        <v>19</v>
      </c>
      <c r="C17" s="15" t="s">
        <v>20</v>
      </c>
      <c r="D17" s="15">
        <v>456.95</v>
      </c>
      <c r="E17" s="16"/>
      <c r="F17" s="16">
        <f t="shared" ref="F17:F18" si="1">D17*E17</f>
        <v>0</v>
      </c>
    </row>
    <row r="18" spans="1:6" ht="30" customHeight="1" x14ac:dyDescent="0.25">
      <c r="A18" s="13" t="s">
        <v>51</v>
      </c>
      <c r="B18" s="14" t="s">
        <v>21</v>
      </c>
      <c r="C18" s="15" t="s">
        <v>20</v>
      </c>
      <c r="D18" s="17">
        <v>1180.71</v>
      </c>
      <c r="E18" s="16"/>
      <c r="F18" s="16">
        <f t="shared" si="1"/>
        <v>0</v>
      </c>
    </row>
    <row r="19" spans="1:6" ht="30" customHeight="1" x14ac:dyDescent="0.25">
      <c r="A19" s="20"/>
      <c r="B19" s="36" t="s">
        <v>52</v>
      </c>
      <c r="C19" s="37"/>
      <c r="D19" s="37"/>
      <c r="E19" s="38"/>
      <c r="F19" s="18">
        <f>SUM(F16:F18)</f>
        <v>0</v>
      </c>
    </row>
    <row r="20" spans="1:6" ht="30" customHeight="1" x14ac:dyDescent="0.25">
      <c r="A20" s="26">
        <v>4</v>
      </c>
      <c r="B20" s="39" t="s">
        <v>53</v>
      </c>
      <c r="C20" s="39"/>
      <c r="D20" s="39"/>
      <c r="E20" s="39"/>
      <c r="F20" s="27"/>
    </row>
    <row r="21" spans="1:6" ht="30" customHeight="1" x14ac:dyDescent="0.25">
      <c r="A21" s="13" t="s">
        <v>54</v>
      </c>
      <c r="B21" s="14" t="s">
        <v>22</v>
      </c>
      <c r="C21" s="15" t="s">
        <v>20</v>
      </c>
      <c r="D21" s="17">
        <v>1593.56</v>
      </c>
      <c r="E21" s="16"/>
      <c r="F21" s="16">
        <f>D21*E21</f>
        <v>0</v>
      </c>
    </row>
    <row r="22" spans="1:6" ht="30" customHeight="1" x14ac:dyDescent="0.25">
      <c r="A22" s="13" t="s">
        <v>55</v>
      </c>
      <c r="B22" s="14" t="s">
        <v>23</v>
      </c>
      <c r="C22" s="15" t="s">
        <v>18</v>
      </c>
      <c r="D22" s="17">
        <v>7030</v>
      </c>
      <c r="E22" s="16"/>
      <c r="F22" s="16">
        <f t="shared" ref="F22:F23" si="2">D22*E22</f>
        <v>0</v>
      </c>
    </row>
    <row r="23" spans="1:6" ht="30" customHeight="1" x14ac:dyDescent="0.25">
      <c r="A23" s="13" t="s">
        <v>56</v>
      </c>
      <c r="B23" s="14" t="s">
        <v>24</v>
      </c>
      <c r="C23" s="15" t="s">
        <v>16</v>
      </c>
      <c r="D23" s="15">
        <v>20</v>
      </c>
      <c r="E23" s="16"/>
      <c r="F23" s="16">
        <f t="shared" si="2"/>
        <v>0</v>
      </c>
    </row>
    <row r="24" spans="1:6" ht="30" customHeight="1" x14ac:dyDescent="0.25">
      <c r="A24" s="20"/>
      <c r="B24" s="36" t="s">
        <v>57</v>
      </c>
      <c r="C24" s="37"/>
      <c r="D24" s="37"/>
      <c r="E24" s="38"/>
      <c r="F24" s="18">
        <f>SUM(F21:F23)</f>
        <v>0</v>
      </c>
    </row>
    <row r="25" spans="1:6" ht="30" customHeight="1" x14ac:dyDescent="0.25">
      <c r="A25" s="11">
        <v>5</v>
      </c>
      <c r="B25" s="40" t="s">
        <v>58</v>
      </c>
      <c r="C25" s="40"/>
      <c r="D25" s="40"/>
      <c r="E25" s="40"/>
      <c r="F25" s="12"/>
    </row>
    <row r="26" spans="1:6" ht="30" customHeight="1" x14ac:dyDescent="0.25">
      <c r="A26" s="15">
        <v>501</v>
      </c>
      <c r="B26" s="19" t="s">
        <v>26</v>
      </c>
      <c r="C26" s="13" t="s">
        <v>10</v>
      </c>
      <c r="D26" s="15">
        <v>1</v>
      </c>
      <c r="E26" s="23"/>
      <c r="F26" s="23">
        <f>D26*E26</f>
        <v>0</v>
      </c>
    </row>
    <row r="27" spans="1:6" ht="30" customHeight="1" x14ac:dyDescent="0.25">
      <c r="A27" s="15">
        <v>502</v>
      </c>
      <c r="B27" s="19" t="s">
        <v>27</v>
      </c>
      <c r="C27" s="13" t="s">
        <v>10</v>
      </c>
      <c r="D27" s="15">
        <v>1</v>
      </c>
      <c r="E27" s="23"/>
      <c r="F27" s="23">
        <f t="shared" ref="F27:F28" si="3">D27*E27</f>
        <v>0</v>
      </c>
    </row>
    <row r="28" spans="1:6" ht="30" customHeight="1" x14ac:dyDescent="0.25">
      <c r="A28" s="15">
        <v>503</v>
      </c>
      <c r="B28" s="19" t="s">
        <v>28</v>
      </c>
      <c r="C28" s="13" t="s">
        <v>10</v>
      </c>
      <c r="D28" s="15">
        <v>1</v>
      </c>
      <c r="E28" s="23"/>
      <c r="F28" s="23">
        <f t="shared" si="3"/>
        <v>0</v>
      </c>
    </row>
    <row r="29" spans="1:6" ht="30" customHeight="1" x14ac:dyDescent="0.25">
      <c r="A29" s="20"/>
      <c r="B29" s="36" t="s">
        <v>59</v>
      </c>
      <c r="C29" s="37"/>
      <c r="D29" s="37"/>
      <c r="E29" s="38"/>
      <c r="F29" s="18">
        <f>SUM(F26:F28)</f>
        <v>0</v>
      </c>
    </row>
    <row r="30" spans="1:6" ht="30" customHeight="1" x14ac:dyDescent="0.25">
      <c r="A30" s="33"/>
      <c r="B30" s="34" t="s">
        <v>29</v>
      </c>
      <c r="C30" s="33"/>
      <c r="D30" s="33"/>
      <c r="E30" s="33"/>
      <c r="F30" s="35">
        <f>F29+F24+F19+F14+F10</f>
        <v>0</v>
      </c>
    </row>
  </sheetData>
  <mergeCells count="11">
    <mergeCell ref="A1:F1"/>
    <mergeCell ref="B29:E29"/>
    <mergeCell ref="B4:E4"/>
    <mergeCell ref="B15:E15"/>
    <mergeCell ref="B20:E20"/>
    <mergeCell ref="B25:E25"/>
    <mergeCell ref="B10:E10"/>
    <mergeCell ref="B11:E11"/>
    <mergeCell ref="B14:E14"/>
    <mergeCell ref="B19:E19"/>
    <mergeCell ref="B24:E24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4407-4DFA-4488-8EA6-6CF7C20ED76F}">
  <dimension ref="A1:F30"/>
  <sheetViews>
    <sheetView workbookViewId="0">
      <selection activeCell="M10" sqref="M10"/>
    </sheetView>
  </sheetViews>
  <sheetFormatPr baseColWidth="10" defaultRowHeight="15" x14ac:dyDescent="0.25"/>
  <cols>
    <col min="1" max="1" width="5.140625" style="25" bestFit="1" customWidth="1"/>
    <col min="2" max="2" width="70.140625" style="1" bestFit="1" customWidth="1"/>
    <col min="3" max="3" width="8.28515625" style="25" bestFit="1" customWidth="1"/>
    <col min="4" max="4" width="10.42578125" style="25" bestFit="1" customWidth="1"/>
    <col min="5" max="5" width="14.7109375" style="25" bestFit="1" customWidth="1"/>
    <col min="6" max="6" width="13" style="25" bestFit="1" customWidth="1"/>
  </cols>
  <sheetData>
    <row r="1" spans="1:6" ht="24.75" customHeight="1" x14ac:dyDescent="0.25">
      <c r="A1" s="54" t="s">
        <v>69</v>
      </c>
      <c r="B1" s="54"/>
      <c r="C1" s="54"/>
      <c r="D1" s="54"/>
      <c r="E1" s="54"/>
      <c r="F1" s="54"/>
    </row>
    <row r="3" spans="1:6" ht="30" customHeight="1" x14ac:dyDescent="0.25">
      <c r="A3" s="2" t="s">
        <v>0</v>
      </c>
      <c r="B3" s="2" t="s">
        <v>30</v>
      </c>
      <c r="C3" s="3" t="s">
        <v>31</v>
      </c>
      <c r="D3" s="3" t="s">
        <v>3</v>
      </c>
      <c r="E3" s="3" t="s">
        <v>4</v>
      </c>
      <c r="F3" s="3" t="s">
        <v>5</v>
      </c>
    </row>
    <row r="4" spans="1:6" ht="30" customHeight="1" x14ac:dyDescent="0.25">
      <c r="A4" s="28">
        <v>1</v>
      </c>
      <c r="B4" s="45" t="s">
        <v>60</v>
      </c>
      <c r="C4" s="46"/>
      <c r="D4" s="46"/>
      <c r="E4" s="47"/>
      <c r="F4" s="29"/>
    </row>
    <row r="5" spans="1:6" ht="30" customHeight="1" x14ac:dyDescent="0.25">
      <c r="A5" s="4" t="s">
        <v>38</v>
      </c>
      <c r="B5" s="5" t="s">
        <v>6</v>
      </c>
      <c r="C5" s="6" t="s">
        <v>10</v>
      </c>
      <c r="D5" s="6">
        <v>1</v>
      </c>
      <c r="E5" s="7"/>
      <c r="F5" s="7">
        <f>D5*E5</f>
        <v>0</v>
      </c>
    </row>
    <row r="6" spans="1:6" ht="30" customHeight="1" x14ac:dyDescent="0.25">
      <c r="A6" s="4" t="s">
        <v>39</v>
      </c>
      <c r="B6" s="5" t="s">
        <v>7</v>
      </c>
      <c r="C6" s="6" t="s">
        <v>8</v>
      </c>
      <c r="D6" s="8">
        <v>3590.11</v>
      </c>
      <c r="E6" s="6"/>
      <c r="F6" s="7">
        <f t="shared" ref="F6:F9" si="0">D6*E6</f>
        <v>0</v>
      </c>
    </row>
    <row r="7" spans="1:6" ht="30" customHeight="1" x14ac:dyDescent="0.25">
      <c r="A7" s="4" t="s">
        <v>40</v>
      </c>
      <c r="B7" s="5" t="s">
        <v>9</v>
      </c>
      <c r="C7" s="6" t="s">
        <v>10</v>
      </c>
      <c r="D7" s="6">
        <v>1</v>
      </c>
      <c r="E7" s="7"/>
      <c r="F7" s="7">
        <f t="shared" si="0"/>
        <v>0</v>
      </c>
    </row>
    <row r="8" spans="1:6" ht="30" customHeight="1" x14ac:dyDescent="0.25">
      <c r="A8" s="4" t="s">
        <v>41</v>
      </c>
      <c r="B8" s="5" t="s">
        <v>11</v>
      </c>
      <c r="C8" s="6" t="s">
        <v>12</v>
      </c>
      <c r="D8" s="6">
        <v>8.73</v>
      </c>
      <c r="E8" s="7"/>
      <c r="F8" s="7">
        <f t="shared" si="0"/>
        <v>0</v>
      </c>
    </row>
    <row r="9" spans="1:6" ht="30" customHeight="1" x14ac:dyDescent="0.25">
      <c r="A9" s="4" t="s">
        <v>42</v>
      </c>
      <c r="B9" s="5" t="s">
        <v>13</v>
      </c>
      <c r="C9" s="6" t="s">
        <v>14</v>
      </c>
      <c r="D9" s="6">
        <v>4</v>
      </c>
      <c r="E9" s="7"/>
      <c r="F9" s="7">
        <f t="shared" si="0"/>
        <v>0</v>
      </c>
    </row>
    <row r="10" spans="1:6" ht="30" customHeight="1" x14ac:dyDescent="0.25">
      <c r="A10" s="3"/>
      <c r="B10" s="48" t="s">
        <v>61</v>
      </c>
      <c r="C10" s="49"/>
      <c r="D10" s="49"/>
      <c r="E10" s="50"/>
      <c r="F10" s="9">
        <f>SUM(F5:F9)</f>
        <v>0</v>
      </c>
    </row>
    <row r="11" spans="1:6" ht="30" customHeight="1" x14ac:dyDescent="0.25">
      <c r="A11" s="28">
        <v>2</v>
      </c>
      <c r="B11" s="45" t="s">
        <v>37</v>
      </c>
      <c r="C11" s="46"/>
      <c r="D11" s="46"/>
      <c r="E11" s="47"/>
      <c r="F11" s="29"/>
    </row>
    <row r="12" spans="1:6" ht="30" customHeight="1" x14ac:dyDescent="0.25">
      <c r="A12" s="4" t="s">
        <v>44</v>
      </c>
      <c r="B12" s="5" t="s">
        <v>47</v>
      </c>
      <c r="C12" s="6" t="s">
        <v>12</v>
      </c>
      <c r="D12" s="6">
        <v>10.16</v>
      </c>
      <c r="E12" s="7"/>
      <c r="F12" s="7">
        <f>D12*E12</f>
        <v>0</v>
      </c>
    </row>
    <row r="13" spans="1:6" ht="30" customHeight="1" x14ac:dyDescent="0.25">
      <c r="A13" s="4" t="s">
        <v>45</v>
      </c>
      <c r="B13" s="5" t="s">
        <v>32</v>
      </c>
      <c r="C13" s="6" t="s">
        <v>12</v>
      </c>
      <c r="D13" s="6">
        <v>8.73</v>
      </c>
      <c r="E13" s="7"/>
      <c r="F13" s="7">
        <f>D13*E13</f>
        <v>0</v>
      </c>
    </row>
    <row r="14" spans="1:6" ht="30" customHeight="1" x14ac:dyDescent="0.25">
      <c r="A14" s="3"/>
      <c r="B14" s="48" t="s">
        <v>62</v>
      </c>
      <c r="C14" s="49"/>
      <c r="D14" s="49"/>
      <c r="E14" s="50"/>
      <c r="F14" s="9">
        <f>SUM(F12:F13)</f>
        <v>0</v>
      </c>
    </row>
    <row r="15" spans="1:6" ht="30" customHeight="1" x14ac:dyDescent="0.25">
      <c r="A15" s="28">
        <v>3</v>
      </c>
      <c r="B15" s="45" t="s">
        <v>63</v>
      </c>
      <c r="C15" s="46"/>
      <c r="D15" s="46"/>
      <c r="E15" s="47"/>
      <c r="F15" s="29"/>
    </row>
    <row r="16" spans="1:6" ht="30" customHeight="1" x14ac:dyDescent="0.25">
      <c r="A16" s="4" t="s">
        <v>49</v>
      </c>
      <c r="B16" s="5" t="s">
        <v>17</v>
      </c>
      <c r="C16" s="6" t="s">
        <v>18</v>
      </c>
      <c r="D16" s="8">
        <v>8314.09</v>
      </c>
      <c r="E16" s="6"/>
      <c r="F16" s="7">
        <f>D16*E16</f>
        <v>0</v>
      </c>
    </row>
    <row r="17" spans="1:6" ht="30" customHeight="1" x14ac:dyDescent="0.25">
      <c r="A17" s="4" t="s">
        <v>50</v>
      </c>
      <c r="B17" s="5" t="s">
        <v>19</v>
      </c>
      <c r="C17" s="6" t="s">
        <v>35</v>
      </c>
      <c r="D17" s="6">
        <v>583.39</v>
      </c>
      <c r="E17" s="7"/>
      <c r="F17" s="7">
        <f t="shared" ref="F17:F18" si="1">D17*E17</f>
        <v>0</v>
      </c>
    </row>
    <row r="18" spans="1:6" ht="30" customHeight="1" x14ac:dyDescent="0.25">
      <c r="A18" s="4" t="s">
        <v>51</v>
      </c>
      <c r="B18" s="5" t="s">
        <v>21</v>
      </c>
      <c r="C18" s="6" t="s">
        <v>35</v>
      </c>
      <c r="D18" s="8">
        <v>1864.81</v>
      </c>
      <c r="E18" s="7"/>
      <c r="F18" s="7">
        <f t="shared" si="1"/>
        <v>0</v>
      </c>
    </row>
    <row r="19" spans="1:6" ht="30" customHeight="1" x14ac:dyDescent="0.25">
      <c r="A19" s="3"/>
      <c r="B19" s="48" t="s">
        <v>64</v>
      </c>
      <c r="C19" s="49"/>
      <c r="D19" s="49"/>
      <c r="E19" s="50"/>
      <c r="F19" s="9">
        <f>SUM(F16:F18)</f>
        <v>0</v>
      </c>
    </row>
    <row r="20" spans="1:6" ht="30" customHeight="1" x14ac:dyDescent="0.25">
      <c r="A20" s="28">
        <v>4</v>
      </c>
      <c r="B20" s="45" t="s">
        <v>65</v>
      </c>
      <c r="C20" s="46"/>
      <c r="D20" s="46"/>
      <c r="E20" s="47"/>
      <c r="F20" s="29"/>
    </row>
    <row r="21" spans="1:6" ht="30" customHeight="1" x14ac:dyDescent="0.25">
      <c r="A21" s="4" t="s">
        <v>54</v>
      </c>
      <c r="B21" s="5" t="s">
        <v>33</v>
      </c>
      <c r="C21" s="6" t="s">
        <v>18</v>
      </c>
      <c r="D21" s="8">
        <v>8975.2800000000007</v>
      </c>
      <c r="E21" s="7"/>
      <c r="F21" s="7">
        <f>D21*E21</f>
        <v>0</v>
      </c>
    </row>
    <row r="22" spans="1:6" ht="30" customHeight="1" x14ac:dyDescent="0.25">
      <c r="A22" s="4" t="s">
        <v>55</v>
      </c>
      <c r="B22" s="5" t="s">
        <v>34</v>
      </c>
      <c r="C22" s="6" t="s">
        <v>35</v>
      </c>
      <c r="D22" s="8">
        <v>2000.79</v>
      </c>
      <c r="E22" s="7"/>
      <c r="F22" s="7">
        <f t="shared" ref="F22:F23" si="2">D22*E22</f>
        <v>0</v>
      </c>
    </row>
    <row r="23" spans="1:6" ht="30" customHeight="1" x14ac:dyDescent="0.25">
      <c r="A23" s="4" t="s">
        <v>56</v>
      </c>
      <c r="B23" s="5" t="s">
        <v>24</v>
      </c>
      <c r="C23" s="6" t="s">
        <v>16</v>
      </c>
      <c r="D23" s="6">
        <v>30</v>
      </c>
      <c r="E23" s="7"/>
      <c r="F23" s="7">
        <f t="shared" si="2"/>
        <v>0</v>
      </c>
    </row>
    <row r="24" spans="1:6" ht="30" customHeight="1" x14ac:dyDescent="0.25">
      <c r="A24" s="3"/>
      <c r="B24" s="48" t="s">
        <v>25</v>
      </c>
      <c r="C24" s="49"/>
      <c r="D24" s="49"/>
      <c r="E24" s="50"/>
      <c r="F24" s="9">
        <f>SUM(F21:F23)</f>
        <v>0</v>
      </c>
    </row>
    <row r="25" spans="1:6" ht="30" customHeight="1" x14ac:dyDescent="0.25">
      <c r="A25" s="29">
        <v>5</v>
      </c>
      <c r="B25" s="44" t="s">
        <v>58</v>
      </c>
      <c r="C25" s="44"/>
      <c r="D25" s="44"/>
      <c r="E25" s="44"/>
      <c r="F25" s="28"/>
    </row>
    <row r="26" spans="1:6" ht="30" customHeight="1" x14ac:dyDescent="0.25">
      <c r="A26" s="6">
        <v>501</v>
      </c>
      <c r="B26" s="5" t="s">
        <v>66</v>
      </c>
      <c r="C26" s="4" t="s">
        <v>10</v>
      </c>
      <c r="D26" s="6">
        <v>1</v>
      </c>
      <c r="E26" s="10"/>
      <c r="F26" s="7">
        <f>D26*E26</f>
        <v>0</v>
      </c>
    </row>
    <row r="27" spans="1:6" ht="30" customHeight="1" x14ac:dyDescent="0.25">
      <c r="A27" s="6">
        <v>502</v>
      </c>
      <c r="B27" s="5" t="s">
        <v>67</v>
      </c>
      <c r="C27" s="4" t="s">
        <v>10</v>
      </c>
      <c r="D27" s="6">
        <v>1</v>
      </c>
      <c r="E27" s="10"/>
      <c r="F27" s="7">
        <f t="shared" ref="F27:F28" si="3">D27*E27</f>
        <v>0</v>
      </c>
    </row>
    <row r="28" spans="1:6" ht="30" customHeight="1" x14ac:dyDescent="0.25">
      <c r="A28" s="6">
        <v>503</v>
      </c>
      <c r="B28" s="5" t="s">
        <v>68</v>
      </c>
      <c r="C28" s="4" t="s">
        <v>10</v>
      </c>
      <c r="D28" s="6">
        <v>1</v>
      </c>
      <c r="E28" s="10"/>
      <c r="F28" s="7">
        <f t="shared" si="3"/>
        <v>0</v>
      </c>
    </row>
    <row r="29" spans="1:6" ht="30" customHeight="1" x14ac:dyDescent="0.25">
      <c r="A29" s="24"/>
      <c r="B29" s="51" t="s">
        <v>59</v>
      </c>
      <c r="C29" s="52"/>
      <c r="D29" s="52"/>
      <c r="E29" s="53"/>
      <c r="F29" s="9">
        <f>SUM(F26:F28)</f>
        <v>0</v>
      </c>
    </row>
    <row r="30" spans="1:6" ht="30" customHeight="1" x14ac:dyDescent="0.25">
      <c r="A30" s="30"/>
      <c r="B30" s="31" t="s">
        <v>29</v>
      </c>
      <c r="C30" s="30"/>
      <c r="D30" s="30"/>
      <c r="E30" s="30"/>
      <c r="F30" s="32">
        <f>F29+F24+F19+F14+F10</f>
        <v>0</v>
      </c>
    </row>
  </sheetData>
  <mergeCells count="11">
    <mergeCell ref="B29:E29"/>
    <mergeCell ref="A1:F1"/>
    <mergeCell ref="B25:E25"/>
    <mergeCell ref="B4:E4"/>
    <mergeCell ref="B10:E10"/>
    <mergeCell ref="B11:E11"/>
    <mergeCell ref="B14:E14"/>
    <mergeCell ref="B15:E15"/>
    <mergeCell ref="B19:E19"/>
    <mergeCell ref="B20:E20"/>
    <mergeCell ref="B24:E24"/>
  </mergeCells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o99d250c03344da181939f0145dbc023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</TermName>
          <TermId xmlns="http://schemas.microsoft.com/office/infopath/2007/PartnerControls">e5b11214-e6fc-4287-b1cb-b050c041462c</TermId>
        </TermInfo>
      </Terms>
    </o99d250c03344da181939f0145dbc023>
    <e2b781e9cad840cd89b90f5a7e989839 xmlns="14a9c00f-d9e3-4eb9-aad3-f69239d17d9c">
      <Terms xmlns="http://schemas.microsoft.com/office/infopath/2007/PartnerControls"/>
    </e2b781e9cad840cd89b90f5a7e989839>
    <lcf76f155ced4ddcb4097134ff3c332f xmlns="017ef222-b715-482d-b25e-e029bead7086">
      <Terms xmlns="http://schemas.microsoft.com/office/infopath/2007/PartnerControls"/>
    </lcf76f155ced4ddcb4097134ff3c332f>
    <TaxCatchAll xmlns="1c89b6ff-5735-4b3c-9dca-50e80957a65b">
      <Value>2</Value>
      <Value>1</Value>
    </TaxCatchAll>
    <jcd7455606374210a964e5d7a999097a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BFA</TermName>
          <TermId xmlns="http://schemas.microsoft.com/office/infopath/2007/PartnerControls">5c109890-987f-4e01-800e-8d3dbccbd13c</TermId>
        </TermInfo>
      </Terms>
    </jcd7455606374210a964e5d7a999097a>
    <_ip_UnifiedCompliancePolicyProperties xmlns="http://schemas.microsoft.com/sharepoint/v3" xsi:nil="true"/>
    <j50cb40f2a0941d2947e6bcbd5d19dce xmlns="14a9c00f-d9e3-4eb9-aad3-f69239d17d9c">
      <Terms xmlns="http://schemas.microsoft.com/office/infopath/2007/PartnerControls"/>
    </j50cb40f2a0941d2947e6bcbd5d19dce>
    <kecc0e8a0a3349c79c5d1d6e51bea7c3 xmlns="14a9c00f-d9e3-4eb9-aad3-f69239d17d9c">
      <Terms xmlns="http://schemas.microsoft.com/office/infopath/2007/PartnerControls"/>
    </kecc0e8a0a3349c79c5d1d6e51bea7c3>
    <l9d65098618b4a8fbbe87718e7187e6b xmlns="14a9c00f-d9e3-4eb9-aad3-f69239d17d9c">
      <Terms xmlns="http://schemas.microsoft.com/office/infopath/2007/PartnerControls"/>
    </l9d65098618b4a8fbbe87718e7187e6b>
    <_dlc_DocId xmlns="508ba6eb-9e09-4fd5-92f2-2d9921329f2d">BFAENABEL-680963957-83042</_dlc_DocId>
    <_dlc_DocIdUrl xmlns="508ba6eb-9e09-4fd5-92f2-2d9921329f2d">
      <Url>https://enabelbe.sharepoint.com/sites/BFA/_layouts/15/DocIdRedir.aspx?ID=BFAENABEL-680963957-83042</Url>
      <Description>BFAENABEL-680963957-83042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act_document" ma:contentTypeID="0x01010084FDA68FEA25C847A6128BBA7C1A6EC100DB6DE8DA9F5B134CB8F62B604C7D5447" ma:contentTypeVersion="29" ma:contentTypeDescription="" ma:contentTypeScope="" ma:versionID="88f693402dd7bacd2228853284faa7bf">
  <xsd:schema xmlns:xsd="http://www.w3.org/2001/XMLSchema" xmlns:xs="http://www.w3.org/2001/XMLSchema" xmlns:p="http://schemas.microsoft.com/office/2006/metadata/properties" xmlns:ns1="http://schemas.microsoft.com/sharepoint/v3" xmlns:ns2="1c89b6ff-5735-4b3c-9dca-50e80957a65b" xmlns:ns3="14a9c00f-d9e3-4eb9-aad3-f69239d17d9c" xmlns:ns4="508ba6eb-9e09-4fd5-92f2-2d9921329f2d" xmlns:ns5="017ef222-b715-482d-b25e-e029bead7086" targetNamespace="http://schemas.microsoft.com/office/2006/metadata/properties" ma:root="true" ma:fieldsID="15efc9ae49c346c64ba7dc4fd1f4b7f6" ns1:_="" ns2:_="" ns3:_="" ns4:_="" ns5:_="">
    <xsd:import namespace="http://schemas.microsoft.com/sharepoint/v3"/>
    <xsd:import namespace="1c89b6ff-5735-4b3c-9dca-50e80957a65b"/>
    <xsd:import namespace="14a9c00f-d9e3-4eb9-aad3-f69239d17d9c"/>
    <xsd:import namespace="508ba6eb-9e09-4fd5-92f2-2d9921329f2d"/>
    <xsd:import namespace="017ef222-b715-482d-b25e-e029bead708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99d250c03344da181939f0145dbc023" minOccurs="0"/>
                <xsd:element ref="ns3:j50cb40f2a0941d2947e6bcbd5d19dce" minOccurs="0"/>
                <xsd:element ref="ns3:kecc0e8a0a3349c79c5d1d6e51bea7c3" minOccurs="0"/>
                <xsd:element ref="ns3:l9d65098618b4a8fbbe87718e7187e6b" minOccurs="0"/>
                <xsd:element ref="ns3:jcd7455606374210a964e5d7a999097a" minOccurs="0"/>
                <xsd:element ref="ns3:e2b781e9cad840cd89b90f5a7e989839" minOccurs="0"/>
                <xsd:element ref="ns4:_dlc_DocId" minOccurs="0"/>
                <xsd:element ref="ns4:_dlc_DocIdUrl" minOccurs="0"/>
                <xsd:element ref="ns4:_dlc_DocIdPersistId" minOccurs="0"/>
                <xsd:element ref="ns2:SharedWithUsers" minOccurs="0"/>
                <xsd:element ref="ns2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5:MediaServiceOCR" minOccurs="0"/>
                <xsd:element ref="ns1:_ip_UnifiedCompliancePolicyProperties" minOccurs="0"/>
                <xsd:element ref="ns1:_ip_UnifiedCompliancePolicyUIAction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9b6ff-5735-4b3c-9dca-50e80957a65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c7a6b74-e0c3-46af-9e55-7dedf737cce8}" ma:internalName="TaxCatchAll" ma:showField="CatchAllData" ma:web="1c89b6ff-5735-4b3c-9dca-50e80957a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c7a6b74-e0c3-46af-9e55-7dedf737cce8}" ma:internalName="TaxCatchAllLabel" ma:readOnly="true" ma:showField="CatchAllDataLabel" ma:web="1c89b6ff-5735-4b3c-9dca-50e80957a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9c00f-d9e3-4eb9-aad3-f69239d17d9c" elementFormDefault="qualified">
    <xsd:import namespace="http://schemas.microsoft.com/office/2006/documentManagement/types"/>
    <xsd:import namespace="http://schemas.microsoft.com/office/infopath/2007/PartnerControls"/>
    <xsd:element name="o99d250c03344da181939f0145dbc023" ma:index="10" nillable="true" ma:taxonomy="true" ma:internalName="o99d250c03344da181939f0145dbc023" ma:taxonomyFieldName="Document_Language" ma:displayName="Document_Language" ma:readOnly="false" ma:default="2;#FR|e5b11214-e6fc-4287-b1cb-b050c041462c" ma:fieldId="{899d250c-0334-4da1-8193-9f0145dbc023}" ma:sspId="60552f54-6c29-411d-8801-9a0c08c1a1a0" ma:termSetId="df09f262-5bd0-48f7-8ff9-66e612052d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0cb40f2a0941d2947e6bcbd5d19dce" ma:index="12" nillable="true" ma:taxonomy="true" ma:internalName="j50cb40f2a0941d2947e6bcbd5d19dce" ma:taxonomyFieldName="Document_Type" ma:displayName="Document_Type" ma:readOnly="false" ma:default="" ma:fieldId="{350cb40f-2a09-41d2-947e-6bcbd5d19dce}" ma:sspId="60552f54-6c29-411d-8801-9a0c08c1a1a0" ma:termSetId="33f81917-df70-4c8b-9cac-ffa47dc2aa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cc0e8a0a3349c79c5d1d6e51bea7c3" ma:index="14" nillable="true" ma:taxonomy="true" ma:internalName="kecc0e8a0a3349c79c5d1d6e51bea7c3" ma:taxonomyFieldName="Document_Status" ma:displayName="Document_Status" ma:readOnly="false" ma:default="" ma:fieldId="{4ecc0e8a-0a33-49c7-9c5d-1d6e51bea7c3}" ma:sspId="60552f54-6c29-411d-8801-9a0c08c1a1a0" ma:termSetId="44d061db-62b2-4b12-a4d8-975f9639cb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d65098618b4a8fbbe87718e7187e6b" ma:index="15" nillable="true" ma:taxonomy="true" ma:internalName="l9d65098618b4a8fbbe87718e7187e6b" ma:taxonomyFieldName="Contract_reference" ma:displayName="Contract_reference" ma:readOnly="false" ma:default="" ma:fieldId="{59d65098-618b-4a8f-bbe8-7718e7187e6b}" ma:sspId="60552f54-6c29-411d-8801-9a0c08c1a1a0" ma:termSetId="6b2ff0ad-1426-4170-972c-650f8b36e8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cd7455606374210a964e5d7a999097a" ma:index="16" nillable="true" ma:taxonomy="true" ma:internalName="jcd7455606374210a964e5d7a999097a" ma:taxonomyFieldName="Country" ma:displayName="Country" ma:readOnly="false" ma:default="1;#BFA|5c109890-987f-4e01-800e-8d3dbccbd13c" ma:fieldId="{3cd74556-0637-4210-a964-e5d7a999097a}" ma:sspId="60552f54-6c29-411d-8801-9a0c08c1a1a0" ma:termSetId="a5b2ccc0-0626-4c6c-a942-5ad76bcb68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b781e9cad840cd89b90f5a7e989839" ma:index="19" nillable="true" ma:taxonomy="true" ma:internalName="e2b781e9cad840cd89b90f5a7e989839" ma:taxonomyFieldName="Project_code" ma:displayName="Project_code" ma:readOnly="false" ma:default="" ma:fieldId="{e2b781e9-cad8-40cd-89b9-0f5a7e989839}" ma:sspId="60552f54-6c29-411d-8801-9a0c08c1a1a0" ma:termSetId="8587b757-e1df-402e-8661-395e63ee94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ba6eb-9e09-4fd5-92f2-2d9921329f2d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ef222-b715-482d-b25e-e029bead7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60552f54-6c29-411d-8801-9a0c08c1a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90A75-B056-4C58-AFFD-9E6AFD8427DC}">
  <ds:schemaRefs>
    <ds:schemaRef ds:uri="http://purl.org/dc/terms/"/>
    <ds:schemaRef ds:uri="017ef222-b715-482d-b25e-e029bead708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  <ds:schemaRef ds:uri="508ba6eb-9e09-4fd5-92f2-2d9921329f2d"/>
    <ds:schemaRef ds:uri="14a9c00f-d9e3-4eb9-aad3-f69239d17d9c"/>
    <ds:schemaRef ds:uri="1c89b6ff-5735-4b3c-9dca-50e80957a65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6B75DE-2CEB-4516-95FF-D8345D913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8B8046-75F4-4C62-A802-0EFA83D1688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54CCED-4767-4577-9C1B-A9BAEAEF8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89b6ff-5735-4b3c-9dca-50e80957a65b"/>
    <ds:schemaRef ds:uri="14a9c00f-d9e3-4eb9-aad3-f69239d17d9c"/>
    <ds:schemaRef ds:uri="508ba6eb-9e09-4fd5-92f2-2d9921329f2d"/>
    <ds:schemaRef ds:uri="017ef222-b715-482d-b25e-e029bead7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DQE_Lot 1</vt:lpstr>
      <vt:lpstr>DQE_Lot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BANGRE, Salifo</dc:creator>
  <cp:lastModifiedBy>Eleonore DARGANI</cp:lastModifiedBy>
  <dcterms:created xsi:type="dcterms:W3CDTF">2024-10-09T13:39:50Z</dcterms:created>
  <dcterms:modified xsi:type="dcterms:W3CDTF">2024-11-07T15:38:42Z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0x01010084FDA68FEA25C847A6128BBA7C1A6EC100DB6DE8DA9F5B134CB8F62B604C7D5447</vt:lpwstr>
  </property>
  <property fmtid="{D5CDD505-2E9C-101B-9397-08002B2CF9AE}" pid="3" name="Document_Language">
    <vt:lpwstr>2;#FR|e5b11214-e6fc-4287-b1cb-b050c041462c</vt:lpwstr>
  </property>
  <property fmtid="{D5CDD505-2E9C-101B-9397-08002B2CF9AE}" pid="4" name="Country">
    <vt:lpwstr>1;#BFA|5c109890-987f-4e01-800e-8d3dbccbd13c</vt:lpwstr>
  </property>
  <property fmtid="{D5CDD505-2E9C-101B-9397-08002B2CF9AE}" pid="5" name="_dlc_DocIdItemGuid">
    <vt:lpwstr>e5abfcdc-f5fe-4547-8704-191c87797917</vt:lpwstr>
  </property>
  <property fmtid="{D5CDD505-2E9C-101B-9397-08002B2CF9AE}" pid="6" name="MediaServiceImageTags">
    <vt:lpwstr/>
  </property>
  <property fmtid="{D5CDD505-2E9C-101B-9397-08002B2CF9AE}" pid="7" name="Document_Type">
    <vt:lpwstr/>
  </property>
  <property fmtid="{D5CDD505-2E9C-101B-9397-08002B2CF9AE}" pid="8" name="Document_Status">
    <vt:lpwstr/>
  </property>
  <property fmtid="{D5CDD505-2E9C-101B-9397-08002B2CF9AE}" pid="9" name="Contract_reference">
    <vt:lpwstr/>
  </property>
  <property fmtid="{D5CDD505-2E9C-101B-9397-08002B2CF9AE}" pid="10" name="Project_code">
    <vt:lpwstr/>
  </property>
</Properties>
</file>