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ore GARGANI\OneDrive - ENABEL\21_Marchés_Publics\BFA2100111_Climat\BFA21001-10049 Forages\2_CSC\"/>
    </mc:Choice>
  </mc:AlternateContent>
  <xr:revisionPtr revIDLastSave="20" documentId="8_{DE7FAC2B-A357-4203-B17A-98BEAD6A9DE8}" xr6:coauthVersionLast="36" xr6:coauthVersionMax="47" xr10:uidLastSave="{7404ADBB-D3F2-40B7-9181-8E72DAA3368D}"/>
  <bookViews>
    <workbookView xWindow="-120" yWindow="-120" windowWidth="20730" windowHeight="11040" xr2:uid="{679A9C18-0533-45E4-A350-FFDBFC430A0E}"/>
  </bookViews>
  <sheets>
    <sheet name="DQE_Lot_03_PMH" sheetId="5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5" l="1"/>
  <c r="F41" i="5"/>
  <c r="F40" i="5"/>
  <c r="F43" i="5" s="1"/>
  <c r="F37" i="5"/>
  <c r="F36" i="5"/>
  <c r="F35" i="5"/>
  <c r="F34" i="5"/>
  <c r="F33" i="5"/>
  <c r="F32" i="5"/>
  <c r="F29" i="5"/>
  <c r="F28" i="5"/>
  <c r="F27" i="5"/>
  <c r="F30" i="5" s="1"/>
  <c r="F24" i="5"/>
  <c r="F25" i="5" s="1"/>
  <c r="F21" i="5"/>
  <c r="F20" i="5"/>
  <c r="F19" i="5"/>
  <c r="F18" i="5"/>
  <c r="F17" i="5"/>
  <c r="F16" i="5"/>
  <c r="F15" i="5"/>
  <c r="F12" i="5"/>
  <c r="F11" i="5"/>
  <c r="F10" i="5"/>
  <c r="F9" i="5"/>
  <c r="F6" i="5"/>
  <c r="F5" i="5"/>
  <c r="F4" i="5"/>
  <c r="F7" i="5" s="1"/>
  <c r="F13" i="5" l="1"/>
  <c r="F38" i="5"/>
  <c r="F22" i="5"/>
  <c r="F44" i="5" l="1"/>
</calcChain>
</file>

<file path=xl/sharedStrings.xml><?xml version="1.0" encoding="utf-8"?>
<sst xmlns="http://schemas.openxmlformats.org/spreadsheetml/2006/main" count="103" uniqueCount="78">
  <si>
    <t>N°</t>
  </si>
  <si>
    <t>Désignation</t>
  </si>
  <si>
    <t>Unité</t>
  </si>
  <si>
    <t>Quantité</t>
  </si>
  <si>
    <t>Prix unitaire</t>
  </si>
  <si>
    <t>TOTAL</t>
  </si>
  <si>
    <t>Rappel: Les forages négatifs ne sont pas payés</t>
  </si>
  <si>
    <t>DEPLACEMENTS</t>
  </si>
  <si>
    <t>1.1</t>
  </si>
  <si>
    <t>Préparation, Amenée et Repli du matériel</t>
  </si>
  <si>
    <t>FF</t>
  </si>
  <si>
    <t>1.2</t>
  </si>
  <si>
    <t>Déplacement inter-sites</t>
  </si>
  <si>
    <t>1.3</t>
  </si>
  <si>
    <t>Réalisation du dossier d'exécution et des plans d'exécution</t>
  </si>
  <si>
    <t>Sous Total I</t>
  </si>
  <si>
    <t>REALISATION  DU FORAGE</t>
  </si>
  <si>
    <t>2.1</t>
  </si>
  <si>
    <t>Implantation géophysique</t>
  </si>
  <si>
    <t>2.2</t>
  </si>
  <si>
    <t>Montage et démontage de l’atelier de forage sur chaque site</t>
  </si>
  <si>
    <t>2.3</t>
  </si>
  <si>
    <t>Forage dans les formations d’altération (9″7/8)</t>
  </si>
  <si>
    <t>ml</t>
  </si>
  <si>
    <t>2.4</t>
  </si>
  <si>
    <t>Forage dans les formations du socle au marteau fond de trou (6″1/2)</t>
  </si>
  <si>
    <t>Sous Total II</t>
  </si>
  <si>
    <t>ÉQUIPEMENT</t>
  </si>
  <si>
    <t>3.1</t>
  </si>
  <si>
    <t>Fourniture et pose de tubes pleins en PVC 112/125 mm y compris centreurs</t>
  </si>
  <si>
    <t>3.2</t>
  </si>
  <si>
    <t>Fourniture et pose de crépines en PVC 112/125 y compris centreurs</t>
  </si>
  <si>
    <t>3.3</t>
  </si>
  <si>
    <t>Fourniture et pose d’un massif filtrant de gravier calibré</t>
  </si>
  <si>
    <t>3.4</t>
  </si>
  <si>
    <t>Fourniture et pose d’un barrage d’argile expansive</t>
  </si>
  <si>
    <t>3.5</t>
  </si>
  <si>
    <t>Fourniture et pose d’un bouchon de pied</t>
  </si>
  <si>
    <t>3.6</t>
  </si>
  <si>
    <t>Cimentation des 6 m supérieurs de l’espace annulaire</t>
  </si>
  <si>
    <t>3.7</t>
  </si>
  <si>
    <t>Fourniture et pose d’une fermeture de forage en PVC vissée ou capot métallique boulonné</t>
  </si>
  <si>
    <t>Sous Total III</t>
  </si>
  <si>
    <t>DÉVELOPPEMENT DU FORAGE</t>
  </si>
  <si>
    <t>4.1</t>
  </si>
  <si>
    <t>Développement du forage (4 h minimum)</t>
  </si>
  <si>
    <t>Sous Total IV</t>
  </si>
  <si>
    <t>ESSAI DE POMPAGE</t>
  </si>
  <si>
    <t>5.1</t>
  </si>
  <si>
    <t xml:space="preserve">Pompage par paliers (4 h) et observation 
remontée (1 h) pour les débits de moins de 5 m3/h (Méthode CIEH) </t>
  </si>
  <si>
    <t>5.2</t>
  </si>
  <si>
    <t>Désinfection du forage</t>
  </si>
  <si>
    <t>5.3</t>
  </si>
  <si>
    <t>Analyse physico chimique et bactériologique d’échantillons d’eau du forage y compris arsenics, métaux lourds et éléments volatiles.</t>
  </si>
  <si>
    <t>Sous Total VI</t>
  </si>
  <si>
    <t>CONSTRUCTION DES MARGELLES ET DE POSE DES POMPES A MOTRICITE HUMAINE</t>
  </si>
  <si>
    <t>6.1</t>
  </si>
  <si>
    <t>Construction d’une margelle</t>
  </si>
  <si>
    <t>6.2</t>
  </si>
  <si>
    <t>Fourniture et pose de pompes neuves complète inoxydable</t>
  </si>
  <si>
    <t>6.3</t>
  </si>
  <si>
    <t>Fourniture de trousseau de clé</t>
  </si>
  <si>
    <t>6.4</t>
  </si>
  <si>
    <t>Fourniture de caisses à outil</t>
  </si>
  <si>
    <t>6.5</t>
  </si>
  <si>
    <t>Formation/recyclage des artisans réparateurs</t>
  </si>
  <si>
    <t>Ens</t>
  </si>
  <si>
    <t>6.6</t>
  </si>
  <si>
    <t>Fourniture et pose d'un ensemble de 3 plaques d’identification par ouvrage (2 enseignes murales et 1 sur pompe)</t>
  </si>
  <si>
    <t>CONSTRUCTION DE L’AMENAGEMENT</t>
  </si>
  <si>
    <t>7.1</t>
  </si>
  <si>
    <t>Trottoir anti-bourbier, canal d’évacuation, bassin de décantation, puits perdu, y compris raccordements.</t>
  </si>
  <si>
    <t>7.2</t>
  </si>
  <si>
    <t>Mur de clôture</t>
  </si>
  <si>
    <t>7.3</t>
  </si>
  <si>
    <t>Construction d'Abreuvoir y compris dallage des alentours sur 1,0 m</t>
  </si>
  <si>
    <t>Sous Total VII</t>
  </si>
  <si>
    <t xml:space="preserve">TOTAL HTVA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</si>
</sst>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C_F_A_-;\-* #,##0\ _C_F_A_-;_-* &quot;-&quot;\ _C_F_A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Georgia"/>
      <family val="1"/>
    </font>
    <font>
      <b/>
      <sz val="9"/>
      <color rgb="FFFF0000"/>
      <name val="Georgia"/>
      <family val="1"/>
    </font>
    <font>
      <sz val="9"/>
      <color theme="1"/>
      <name val="Georgia"/>
      <family val="1"/>
    </font>
    <font>
      <sz val="9"/>
      <name val="Georgia"/>
      <family val="1"/>
    </font>
    <font>
      <b/>
      <sz val="10.5"/>
      <color rgb="FF000000"/>
      <name val="Georgia"/>
      <family val="1"/>
    </font>
    <font>
      <sz val="10.5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7" fillId="0" borderId="1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3894-AB55-4BE1-9A0B-F3EA77CD7EDB}">
  <dimension ref="A1:G47"/>
  <sheetViews>
    <sheetView tabSelected="1" topLeftCell="A31" workbookViewId="0">
      <selection activeCell="E54" sqref="E54"/>
    </sheetView>
  </sheetViews>
  <sheetFormatPr baseColWidth="10" defaultColWidth="11.42578125" defaultRowHeight="15" x14ac:dyDescent="0.25"/>
  <cols>
    <col min="1" max="1" width="9.28515625" style="10" customWidth="1"/>
    <col min="2" max="2" width="33.5703125" style="11" customWidth="1"/>
    <col min="3" max="3" width="8.7109375" style="11" customWidth="1"/>
    <col min="4" max="4" width="10.42578125" style="11" bestFit="1" customWidth="1"/>
    <col min="5" max="5" width="14.5703125" style="11" bestFit="1" customWidth="1"/>
    <col min="6" max="6" width="16.5703125" style="10" bestFit="1" customWidth="1"/>
    <col min="7" max="7" width="11.42578125" style="1"/>
  </cols>
  <sheetData>
    <row r="1" spans="1:6" ht="24.95" customHeight="1" x14ac:dyDescent="0.2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3" t="s">
        <v>5</v>
      </c>
    </row>
    <row r="2" spans="1:6" ht="24.95" customHeight="1" x14ac:dyDescent="0.25">
      <c r="A2" s="30" t="s">
        <v>6</v>
      </c>
      <c r="B2" s="31"/>
      <c r="C2" s="31"/>
      <c r="D2" s="31"/>
      <c r="E2" s="31"/>
      <c r="F2" s="32"/>
    </row>
    <row r="3" spans="1:6" ht="24.95" customHeight="1" x14ac:dyDescent="0.25">
      <c r="A3" s="15">
        <v>1</v>
      </c>
      <c r="B3" s="27" t="s">
        <v>7</v>
      </c>
      <c r="C3" s="28"/>
      <c r="D3" s="28"/>
      <c r="E3" s="28"/>
      <c r="F3" s="29"/>
    </row>
    <row r="4" spans="1:6" ht="24.95" customHeight="1" x14ac:dyDescent="0.25">
      <c r="A4" s="2" t="s">
        <v>8</v>
      </c>
      <c r="B4" s="3" t="s">
        <v>9</v>
      </c>
      <c r="C4" s="4" t="s">
        <v>10</v>
      </c>
      <c r="D4" s="16">
        <v>1</v>
      </c>
      <c r="E4" s="8"/>
      <c r="F4" s="17">
        <f>D4*E4</f>
        <v>0</v>
      </c>
    </row>
    <row r="5" spans="1:6" ht="24.95" customHeight="1" x14ac:dyDescent="0.25">
      <c r="A5" s="2" t="s">
        <v>11</v>
      </c>
      <c r="B5" s="3" t="s">
        <v>12</v>
      </c>
      <c r="C5" s="4" t="s">
        <v>2</v>
      </c>
      <c r="D5" s="16">
        <v>4</v>
      </c>
      <c r="E5" s="8"/>
      <c r="F5" s="17">
        <f t="shared" ref="F5:F6" si="0">D5*E5</f>
        <v>0</v>
      </c>
    </row>
    <row r="6" spans="1:6" ht="24.95" customHeight="1" x14ac:dyDescent="0.25">
      <c r="A6" s="2" t="s">
        <v>13</v>
      </c>
      <c r="B6" s="3" t="s">
        <v>14</v>
      </c>
      <c r="C6" s="4" t="s">
        <v>10</v>
      </c>
      <c r="D6" s="16">
        <v>1</v>
      </c>
      <c r="E6" s="8"/>
      <c r="F6" s="17">
        <f t="shared" si="0"/>
        <v>0</v>
      </c>
    </row>
    <row r="7" spans="1:6" ht="24.95" customHeight="1" x14ac:dyDescent="0.25">
      <c r="A7" s="26" t="s">
        <v>15</v>
      </c>
      <c r="B7" s="26"/>
      <c r="C7" s="26"/>
      <c r="D7" s="26"/>
      <c r="E7" s="26"/>
      <c r="F7" s="18">
        <f>SUM(F4:F6)</f>
        <v>0</v>
      </c>
    </row>
    <row r="8" spans="1:6" ht="24.95" customHeight="1" x14ac:dyDescent="0.25">
      <c r="A8" s="15">
        <v>2</v>
      </c>
      <c r="B8" s="27" t="s">
        <v>16</v>
      </c>
      <c r="C8" s="28"/>
      <c r="D8" s="28"/>
      <c r="E8" s="28"/>
      <c r="F8" s="29"/>
    </row>
    <row r="9" spans="1:6" x14ac:dyDescent="0.25">
      <c r="A9" s="2" t="s">
        <v>17</v>
      </c>
      <c r="B9" s="3" t="s">
        <v>18</v>
      </c>
      <c r="C9" s="4" t="s">
        <v>2</v>
      </c>
      <c r="D9" s="16">
        <v>4</v>
      </c>
      <c r="E9" s="9"/>
      <c r="F9" s="17">
        <f>D9*E9</f>
        <v>0</v>
      </c>
    </row>
    <row r="10" spans="1:6" ht="24" x14ac:dyDescent="0.25">
      <c r="A10" s="2" t="s">
        <v>19</v>
      </c>
      <c r="B10" s="3" t="s">
        <v>20</v>
      </c>
      <c r="C10" s="4" t="s">
        <v>2</v>
      </c>
      <c r="D10" s="16">
        <v>4</v>
      </c>
      <c r="E10" s="8"/>
      <c r="F10" s="17">
        <f t="shared" ref="F10:F12" si="1">D10*E10</f>
        <v>0</v>
      </c>
    </row>
    <row r="11" spans="1:6" ht="23.45" customHeight="1" x14ac:dyDescent="0.25">
      <c r="A11" s="2" t="s">
        <v>21</v>
      </c>
      <c r="B11" s="3" t="s">
        <v>22</v>
      </c>
      <c r="C11" s="4" t="s">
        <v>23</v>
      </c>
      <c r="D11" s="16">
        <v>220</v>
      </c>
      <c r="E11" s="9"/>
      <c r="F11" s="17">
        <f t="shared" si="1"/>
        <v>0</v>
      </c>
    </row>
    <row r="12" spans="1:6" ht="24" x14ac:dyDescent="0.25">
      <c r="A12" s="2" t="s">
        <v>24</v>
      </c>
      <c r="B12" s="3" t="s">
        <v>25</v>
      </c>
      <c r="C12" s="4" t="s">
        <v>23</v>
      </c>
      <c r="D12" s="16">
        <v>240</v>
      </c>
      <c r="E12" s="9"/>
      <c r="F12" s="17">
        <f t="shared" si="1"/>
        <v>0</v>
      </c>
    </row>
    <row r="13" spans="1:6" ht="24.95" customHeight="1" x14ac:dyDescent="0.25">
      <c r="A13" s="26" t="s">
        <v>26</v>
      </c>
      <c r="B13" s="26"/>
      <c r="C13" s="26"/>
      <c r="D13" s="26"/>
      <c r="E13" s="26"/>
      <c r="F13" s="18">
        <f>SUM(F9:F12)</f>
        <v>0</v>
      </c>
    </row>
    <row r="14" spans="1:6" ht="24.95" customHeight="1" x14ac:dyDescent="0.25">
      <c r="A14" s="15">
        <v>3</v>
      </c>
      <c r="B14" s="27" t="s">
        <v>27</v>
      </c>
      <c r="C14" s="28"/>
      <c r="D14" s="28"/>
      <c r="E14" s="28"/>
      <c r="F14" s="29"/>
    </row>
    <row r="15" spans="1:6" ht="24" x14ac:dyDescent="0.25">
      <c r="A15" s="2" t="s">
        <v>28</v>
      </c>
      <c r="B15" s="3" t="s">
        <v>29</v>
      </c>
      <c r="C15" s="4" t="s">
        <v>23</v>
      </c>
      <c r="D15" s="16">
        <v>288</v>
      </c>
      <c r="E15" s="9"/>
      <c r="F15" s="17">
        <f>D15*E15</f>
        <v>0</v>
      </c>
    </row>
    <row r="16" spans="1:6" ht="24" x14ac:dyDescent="0.25">
      <c r="A16" s="2" t="s">
        <v>30</v>
      </c>
      <c r="B16" s="3" t="s">
        <v>31</v>
      </c>
      <c r="C16" s="4" t="s">
        <v>23</v>
      </c>
      <c r="D16" s="16">
        <v>96</v>
      </c>
      <c r="E16" s="9"/>
      <c r="F16" s="17">
        <f t="shared" ref="F16:F21" si="2">D16*E16</f>
        <v>0</v>
      </c>
    </row>
    <row r="17" spans="1:6" ht="24" x14ac:dyDescent="0.25">
      <c r="A17" s="2" t="s">
        <v>32</v>
      </c>
      <c r="B17" s="3" t="s">
        <v>33</v>
      </c>
      <c r="C17" s="4" t="s">
        <v>23</v>
      </c>
      <c r="D17" s="16">
        <v>96</v>
      </c>
      <c r="E17" s="9"/>
      <c r="F17" s="17">
        <f t="shared" si="2"/>
        <v>0</v>
      </c>
    </row>
    <row r="18" spans="1:6" ht="24" x14ac:dyDescent="0.25">
      <c r="A18" s="2" t="s">
        <v>34</v>
      </c>
      <c r="B18" s="3" t="s">
        <v>35</v>
      </c>
      <c r="C18" s="4" t="s">
        <v>2</v>
      </c>
      <c r="D18" s="16">
        <v>4</v>
      </c>
      <c r="E18" s="9"/>
      <c r="F18" s="17">
        <f t="shared" si="2"/>
        <v>0</v>
      </c>
    </row>
    <row r="19" spans="1:6" ht="24.95" customHeight="1" x14ac:dyDescent="0.25">
      <c r="A19" s="2" t="s">
        <v>36</v>
      </c>
      <c r="B19" s="3" t="s">
        <v>37</v>
      </c>
      <c r="C19" s="4" t="s">
        <v>2</v>
      </c>
      <c r="D19" s="16">
        <v>4</v>
      </c>
      <c r="E19" s="9"/>
      <c r="F19" s="17">
        <f t="shared" si="2"/>
        <v>0</v>
      </c>
    </row>
    <row r="20" spans="1:6" ht="24" x14ac:dyDescent="0.25">
      <c r="A20" s="2" t="s">
        <v>38</v>
      </c>
      <c r="B20" s="3" t="s">
        <v>39</v>
      </c>
      <c r="C20" s="4" t="s">
        <v>2</v>
      </c>
      <c r="D20" s="16">
        <v>4</v>
      </c>
      <c r="E20" s="9"/>
      <c r="F20" s="17">
        <f t="shared" si="2"/>
        <v>0</v>
      </c>
    </row>
    <row r="21" spans="1:6" ht="36" x14ac:dyDescent="0.25">
      <c r="A21" s="2" t="s">
        <v>40</v>
      </c>
      <c r="B21" s="3" t="s">
        <v>41</v>
      </c>
      <c r="C21" s="4" t="s">
        <v>2</v>
      </c>
      <c r="D21" s="16">
        <v>4</v>
      </c>
      <c r="E21" s="9"/>
      <c r="F21" s="17">
        <f t="shared" si="2"/>
        <v>0</v>
      </c>
    </row>
    <row r="22" spans="1:6" ht="24.95" customHeight="1" x14ac:dyDescent="0.25">
      <c r="A22" s="26" t="s">
        <v>42</v>
      </c>
      <c r="B22" s="26"/>
      <c r="C22" s="26"/>
      <c r="D22" s="26"/>
      <c r="E22" s="26"/>
      <c r="F22" s="18">
        <f>SUM(F15:F21)</f>
        <v>0</v>
      </c>
    </row>
    <row r="23" spans="1:6" ht="24.95" customHeight="1" x14ac:dyDescent="0.25">
      <c r="A23" s="15">
        <v>4</v>
      </c>
      <c r="B23" s="27" t="s">
        <v>43</v>
      </c>
      <c r="C23" s="28"/>
      <c r="D23" s="28"/>
      <c r="E23" s="28"/>
      <c r="F23" s="29"/>
    </row>
    <row r="24" spans="1:6" ht="24.95" customHeight="1" x14ac:dyDescent="0.25">
      <c r="A24" s="19" t="s">
        <v>44</v>
      </c>
      <c r="B24" s="20" t="s">
        <v>45</v>
      </c>
      <c r="C24" s="16" t="s">
        <v>2</v>
      </c>
      <c r="D24" s="16">
        <v>4</v>
      </c>
      <c r="E24" s="17"/>
      <c r="F24" s="17">
        <f t="shared" ref="F24" si="3">D24*E24</f>
        <v>0</v>
      </c>
    </row>
    <row r="25" spans="1:6" ht="24.95" customHeight="1" x14ac:dyDescent="0.25">
      <c r="A25" s="26" t="s">
        <v>46</v>
      </c>
      <c r="B25" s="26"/>
      <c r="C25" s="26"/>
      <c r="D25" s="26"/>
      <c r="E25" s="26"/>
      <c r="F25" s="18">
        <f>SUM(F24:F24)</f>
        <v>0</v>
      </c>
    </row>
    <row r="26" spans="1:6" ht="24.95" customHeight="1" x14ac:dyDescent="0.25">
      <c r="A26" s="15">
        <v>5</v>
      </c>
      <c r="B26" s="27" t="s">
        <v>47</v>
      </c>
      <c r="C26" s="28"/>
      <c r="D26" s="28"/>
      <c r="E26" s="28"/>
      <c r="F26" s="29"/>
    </row>
    <row r="27" spans="1:6" ht="48" x14ac:dyDescent="0.25">
      <c r="A27" s="2" t="s">
        <v>48</v>
      </c>
      <c r="B27" s="5" t="s">
        <v>49</v>
      </c>
      <c r="C27" s="16" t="s">
        <v>2</v>
      </c>
      <c r="D27" s="16">
        <v>4</v>
      </c>
      <c r="E27" s="9"/>
      <c r="F27" s="17">
        <f>D27*E27</f>
        <v>0</v>
      </c>
    </row>
    <row r="28" spans="1:6" ht="35.1" customHeight="1" x14ac:dyDescent="0.25">
      <c r="A28" s="2" t="s">
        <v>50</v>
      </c>
      <c r="B28" s="7" t="s">
        <v>51</v>
      </c>
      <c r="C28" s="16" t="s">
        <v>2</v>
      </c>
      <c r="D28" s="16">
        <v>4</v>
      </c>
      <c r="E28" s="8"/>
      <c r="F28" s="17">
        <f t="shared" ref="F28:F29" si="4">D28*E28</f>
        <v>0</v>
      </c>
    </row>
    <row r="29" spans="1:6" ht="48" x14ac:dyDescent="0.25">
      <c r="A29" s="2" t="s">
        <v>52</v>
      </c>
      <c r="B29" s="5" t="s">
        <v>53</v>
      </c>
      <c r="C29" s="16" t="s">
        <v>2</v>
      </c>
      <c r="D29" s="16">
        <v>4</v>
      </c>
      <c r="E29" s="9"/>
      <c r="F29" s="17">
        <f t="shared" si="4"/>
        <v>0</v>
      </c>
    </row>
    <row r="30" spans="1:6" ht="24.95" customHeight="1" x14ac:dyDescent="0.25">
      <c r="A30" s="26" t="s">
        <v>54</v>
      </c>
      <c r="B30" s="26"/>
      <c r="C30" s="26"/>
      <c r="D30" s="26"/>
      <c r="E30" s="26"/>
      <c r="F30" s="18">
        <f>SUM(F27:F29)</f>
        <v>0</v>
      </c>
    </row>
    <row r="31" spans="1:6" ht="24.95" customHeight="1" x14ac:dyDescent="0.25">
      <c r="A31" s="15">
        <v>6</v>
      </c>
      <c r="B31" s="33" t="s">
        <v>55</v>
      </c>
      <c r="C31" s="34"/>
      <c r="D31" s="34"/>
      <c r="E31" s="34"/>
      <c r="F31" s="34"/>
    </row>
    <row r="32" spans="1:6" ht="24.95" customHeight="1" x14ac:dyDescent="0.25">
      <c r="A32" s="2" t="s">
        <v>56</v>
      </c>
      <c r="B32" s="6" t="s">
        <v>57</v>
      </c>
      <c r="C32" s="2" t="s">
        <v>2</v>
      </c>
      <c r="D32" s="19">
        <v>4</v>
      </c>
      <c r="E32" s="8"/>
      <c r="F32" s="17">
        <f>D32*E32</f>
        <v>0</v>
      </c>
    </row>
    <row r="33" spans="1:6" ht="24" x14ac:dyDescent="0.25">
      <c r="A33" s="2" t="s">
        <v>58</v>
      </c>
      <c r="B33" s="7" t="s">
        <v>59</v>
      </c>
      <c r="C33" s="4" t="s">
        <v>2</v>
      </c>
      <c r="D33" s="16">
        <v>4</v>
      </c>
      <c r="E33" s="8"/>
      <c r="F33" s="17">
        <f t="shared" ref="F33:F37" si="5">D33*E33</f>
        <v>0</v>
      </c>
    </row>
    <row r="34" spans="1:6" ht="24.95" customHeight="1" x14ac:dyDescent="0.25">
      <c r="A34" s="2" t="s">
        <v>60</v>
      </c>
      <c r="B34" s="7" t="s">
        <v>61</v>
      </c>
      <c r="C34" s="4" t="s">
        <v>2</v>
      </c>
      <c r="D34" s="19">
        <v>4</v>
      </c>
      <c r="E34" s="9"/>
      <c r="F34" s="17">
        <f t="shared" si="5"/>
        <v>0</v>
      </c>
    </row>
    <row r="35" spans="1:6" ht="24.95" customHeight="1" x14ac:dyDescent="0.25">
      <c r="A35" s="2" t="s">
        <v>62</v>
      </c>
      <c r="B35" s="7" t="s">
        <v>63</v>
      </c>
      <c r="C35" s="4" t="s">
        <v>2</v>
      </c>
      <c r="D35" s="16">
        <v>4</v>
      </c>
      <c r="E35" s="9"/>
      <c r="F35" s="17">
        <f t="shared" si="5"/>
        <v>0</v>
      </c>
    </row>
    <row r="36" spans="1:6" ht="24.95" customHeight="1" x14ac:dyDescent="0.25">
      <c r="A36" s="2" t="s">
        <v>64</v>
      </c>
      <c r="B36" s="7" t="s">
        <v>65</v>
      </c>
      <c r="C36" s="4" t="s">
        <v>66</v>
      </c>
      <c r="D36" s="16">
        <v>1</v>
      </c>
      <c r="E36" s="8"/>
      <c r="F36" s="17">
        <f t="shared" si="5"/>
        <v>0</v>
      </c>
    </row>
    <row r="37" spans="1:6" ht="36" x14ac:dyDescent="0.25">
      <c r="A37" s="2" t="s">
        <v>67</v>
      </c>
      <c r="B37" s="7" t="s">
        <v>68</v>
      </c>
      <c r="C37" s="4" t="s">
        <v>2</v>
      </c>
      <c r="D37" s="16">
        <v>4</v>
      </c>
      <c r="E37" s="8"/>
      <c r="F37" s="17">
        <f t="shared" si="5"/>
        <v>0</v>
      </c>
    </row>
    <row r="38" spans="1:6" x14ac:dyDescent="0.25">
      <c r="A38" s="26" t="s">
        <v>54</v>
      </c>
      <c r="B38" s="26"/>
      <c r="C38" s="26"/>
      <c r="D38" s="26"/>
      <c r="E38" s="26"/>
      <c r="F38" s="18">
        <f>SUM(F32:F37)</f>
        <v>0</v>
      </c>
    </row>
    <row r="39" spans="1:6" ht="24.95" customHeight="1" x14ac:dyDescent="0.25">
      <c r="A39" s="15">
        <v>7</v>
      </c>
      <c r="B39" s="27" t="s">
        <v>69</v>
      </c>
      <c r="C39" s="28"/>
      <c r="D39" s="28"/>
      <c r="E39" s="28"/>
      <c r="F39" s="29"/>
    </row>
    <row r="40" spans="1:6" ht="57" x14ac:dyDescent="0.25">
      <c r="A40" s="19" t="s">
        <v>70</v>
      </c>
      <c r="B40" s="21" t="s">
        <v>71</v>
      </c>
      <c r="C40" s="16" t="s">
        <v>2</v>
      </c>
      <c r="D40" s="16">
        <v>4</v>
      </c>
      <c r="E40" s="17"/>
      <c r="F40" s="17">
        <f>D40*E40</f>
        <v>0</v>
      </c>
    </row>
    <row r="41" spans="1:6" ht="24.95" customHeight="1" x14ac:dyDescent="0.25">
      <c r="A41" s="19" t="s">
        <v>72</v>
      </c>
      <c r="B41" s="22" t="s">
        <v>73</v>
      </c>
      <c r="C41" s="16" t="s">
        <v>2</v>
      </c>
      <c r="D41" s="16">
        <v>4</v>
      </c>
      <c r="E41" s="17"/>
      <c r="F41" s="17">
        <f t="shared" ref="F41:F42" si="6">D41*E41</f>
        <v>0</v>
      </c>
    </row>
    <row r="42" spans="1:6" ht="42.75" x14ac:dyDescent="0.25">
      <c r="A42" s="19" t="s">
        <v>74</v>
      </c>
      <c r="B42" s="21" t="s">
        <v>75</v>
      </c>
      <c r="C42" s="16" t="s">
        <v>2</v>
      </c>
      <c r="D42" s="16">
        <v>4</v>
      </c>
      <c r="E42" s="17"/>
      <c r="F42" s="17">
        <f t="shared" si="6"/>
        <v>0</v>
      </c>
    </row>
    <row r="43" spans="1:6" x14ac:dyDescent="0.25">
      <c r="A43" s="26" t="s">
        <v>76</v>
      </c>
      <c r="B43" s="26"/>
      <c r="C43" s="26"/>
      <c r="D43" s="26"/>
      <c r="E43" s="26"/>
      <c r="F43" s="18">
        <f>SUM(F40:F42)</f>
        <v>0</v>
      </c>
    </row>
    <row r="44" spans="1:6" ht="24.95" customHeight="1" x14ac:dyDescent="0.25">
      <c r="A44" s="23" t="s">
        <v>77</v>
      </c>
      <c r="B44" s="24"/>
      <c r="C44" s="24"/>
      <c r="D44" s="24"/>
      <c r="E44" s="25"/>
      <c r="F44" s="18">
        <f>F43+F38+F30+F25+F22+F13+F7</f>
        <v>0</v>
      </c>
    </row>
    <row r="47" spans="1:6" x14ac:dyDescent="0.25">
      <c r="F47" s="12"/>
    </row>
  </sheetData>
  <mergeCells count="16">
    <mergeCell ref="A2:F2"/>
    <mergeCell ref="B31:F31"/>
    <mergeCell ref="A38:E38"/>
    <mergeCell ref="B39:F39"/>
    <mergeCell ref="A43:E43"/>
    <mergeCell ref="A22:E22"/>
    <mergeCell ref="B23:F23"/>
    <mergeCell ref="A25:E25"/>
    <mergeCell ref="B26:F26"/>
    <mergeCell ref="A44:E44"/>
    <mergeCell ref="A30:E30"/>
    <mergeCell ref="B3:F3"/>
    <mergeCell ref="A7:E7"/>
    <mergeCell ref="B8:F8"/>
    <mergeCell ref="A13:E13"/>
    <mergeCell ref="B14:F14"/>
  </mergeCells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act_document" ma:contentTypeID="0x01010084FDA68FEA25C847A6128BBA7C1A6EC100DB6DE8DA9F5B134CB8F62B604C7D5447" ma:contentTypeVersion="29" ma:contentTypeDescription="" ma:contentTypeScope="" ma:versionID="88f693402dd7bacd2228853284faa7bf">
  <xsd:schema xmlns:xsd="http://www.w3.org/2001/XMLSchema" xmlns:xs="http://www.w3.org/2001/XMLSchema" xmlns:p="http://schemas.microsoft.com/office/2006/metadata/properties" xmlns:ns1="http://schemas.microsoft.com/sharepoint/v3" xmlns:ns2="1c89b6ff-5735-4b3c-9dca-50e80957a65b" xmlns:ns3="14a9c00f-d9e3-4eb9-aad3-f69239d17d9c" xmlns:ns4="508ba6eb-9e09-4fd5-92f2-2d9921329f2d" xmlns:ns5="017ef222-b715-482d-b25e-e029bead7086" targetNamespace="http://schemas.microsoft.com/office/2006/metadata/properties" ma:root="true" ma:fieldsID="15efc9ae49c346c64ba7dc4fd1f4b7f6" ns1:_="" ns2:_="" ns3:_="" ns4:_="" ns5:_="">
    <xsd:import namespace="http://schemas.microsoft.com/sharepoint/v3"/>
    <xsd:import namespace="1c89b6ff-5735-4b3c-9dca-50e80957a65b"/>
    <xsd:import namespace="14a9c00f-d9e3-4eb9-aad3-f69239d17d9c"/>
    <xsd:import namespace="508ba6eb-9e09-4fd5-92f2-2d9921329f2d"/>
    <xsd:import namespace="017ef222-b715-482d-b25e-e029bead708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99d250c03344da181939f0145dbc023" minOccurs="0"/>
                <xsd:element ref="ns3:j50cb40f2a0941d2947e6bcbd5d19dce" minOccurs="0"/>
                <xsd:element ref="ns3:kecc0e8a0a3349c79c5d1d6e51bea7c3" minOccurs="0"/>
                <xsd:element ref="ns3:l9d65098618b4a8fbbe87718e7187e6b" minOccurs="0"/>
                <xsd:element ref="ns3:jcd7455606374210a964e5d7a999097a" minOccurs="0"/>
                <xsd:element ref="ns3:e2b781e9cad840cd89b90f5a7e989839" minOccurs="0"/>
                <xsd:element ref="ns4:_dlc_DocId" minOccurs="0"/>
                <xsd:element ref="ns4:_dlc_DocIdUrl" minOccurs="0"/>
                <xsd:element ref="ns4:_dlc_DocIdPersistId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OCR" minOccurs="0"/>
                <xsd:element ref="ns1:_ip_UnifiedCompliancePolicyProperties" minOccurs="0"/>
                <xsd:element ref="ns1:_ip_UnifiedCompliancePolicyUIAction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9b6ff-5735-4b3c-9dca-50e80957a65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c7a6b74-e0c3-46af-9e55-7dedf737cce8}" ma:internalName="TaxCatchAll" ma:showField="CatchAllData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c7a6b74-e0c3-46af-9e55-7dedf737cce8}" ma:internalName="TaxCatchAllLabel" ma:readOnly="true" ma:showField="CatchAllDataLabel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9c00f-d9e3-4eb9-aad3-f69239d17d9c" elementFormDefault="qualified">
    <xsd:import namespace="http://schemas.microsoft.com/office/2006/documentManagement/types"/>
    <xsd:import namespace="http://schemas.microsoft.com/office/infopath/2007/PartnerControls"/>
    <xsd:element name="o99d250c03344da181939f0145dbc023" ma:index="10" nillable="true" ma:taxonomy="true" ma:internalName="o99d250c03344da181939f0145dbc023" ma:taxonomyFieldName="Document_Language" ma:displayName="Document_Language" ma:readOnly="false" ma:default="2;#FR|e5b11214-e6fc-4287-b1cb-b050c041462c" ma:fieldId="{899d250c-0334-4da1-8193-9f0145dbc023}" ma:sspId="60552f54-6c29-411d-8801-9a0c08c1a1a0" ma:termSetId="df09f262-5bd0-48f7-8ff9-66e612052d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cb40f2a0941d2947e6bcbd5d19dce" ma:index="12" nillable="true" ma:taxonomy="true" ma:internalName="j50cb40f2a0941d2947e6bcbd5d19dce" ma:taxonomyFieldName="Document_Type" ma:displayName="Document_Type" ma:readOnly="false" ma:default="" ma:fieldId="{350cb40f-2a09-41d2-947e-6bcbd5d19dce}" ma:sspId="60552f54-6c29-411d-8801-9a0c08c1a1a0" ma:termSetId="33f81917-df70-4c8b-9cac-ffa47dc2aa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cc0e8a0a3349c79c5d1d6e51bea7c3" ma:index="14" nillable="true" ma:taxonomy="true" ma:internalName="kecc0e8a0a3349c79c5d1d6e51bea7c3" ma:taxonomyFieldName="Document_Status" ma:displayName="Document_Status" ma:readOnly="false" ma:default="" ma:fieldId="{4ecc0e8a-0a33-49c7-9c5d-1d6e51bea7c3}" ma:sspId="60552f54-6c29-411d-8801-9a0c08c1a1a0" ma:termSetId="44d061db-62b2-4b12-a4d8-975f9639cb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d65098618b4a8fbbe87718e7187e6b" ma:index="15" nillable="true" ma:taxonomy="true" ma:internalName="l9d65098618b4a8fbbe87718e7187e6b" ma:taxonomyFieldName="Contract_reference" ma:displayName="Contract_reference" ma:readOnly="false" ma:default="" ma:fieldId="{59d65098-618b-4a8f-bbe8-7718e7187e6b}" ma:sspId="60552f54-6c29-411d-8801-9a0c08c1a1a0" ma:termSetId="6b2ff0ad-1426-4170-972c-650f8b36e8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cd7455606374210a964e5d7a999097a" ma:index="16" nillable="true" ma:taxonomy="true" ma:internalName="jcd7455606374210a964e5d7a999097a" ma:taxonomyFieldName="Country" ma:displayName="Country" ma:readOnly="false" ma:default="1;#BFA|5c109890-987f-4e01-800e-8d3dbccbd13c" ma:fieldId="{3cd74556-0637-4210-a964-e5d7a999097a}" ma:sspId="60552f54-6c29-411d-8801-9a0c08c1a1a0" ma:termSetId="a5b2ccc0-0626-4c6c-a942-5ad76bcb68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b781e9cad840cd89b90f5a7e989839" ma:index="19" nillable="true" ma:taxonomy="true" ma:internalName="e2b781e9cad840cd89b90f5a7e989839" ma:taxonomyFieldName="Project_code" ma:displayName="Project_code" ma:readOnly="false" ma:default="" ma:fieldId="{e2b781e9-cad8-40cd-89b9-0f5a7e989839}" ma:sspId="60552f54-6c29-411d-8801-9a0c08c1a1a0" ma:termSetId="8587b757-e1df-402e-8661-395e63ee94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ba6eb-9e09-4fd5-92f2-2d9921329f2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ef222-b715-482d-b25e-e029bead7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8ba6eb-9e09-4fd5-92f2-2d9921329f2d">BFAENABEL-680963957-84268</_dlc_DocId>
    <jcd7455606374210a964e5d7a999097a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BFA</TermName>
          <TermId xmlns="http://schemas.microsoft.com/office/infopath/2007/PartnerControls">5c109890-987f-4e01-800e-8d3dbccbd13c</TermId>
        </TermInfo>
      </Terms>
    </jcd7455606374210a964e5d7a999097a>
    <kecc0e8a0a3349c79c5d1d6e51bea7c3 xmlns="14a9c00f-d9e3-4eb9-aad3-f69239d17d9c">
      <Terms xmlns="http://schemas.microsoft.com/office/infopath/2007/PartnerControls"/>
    </kecc0e8a0a3349c79c5d1d6e51bea7c3>
    <o99d250c03344da181939f0145dbc023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</TermName>
          <TermId xmlns="http://schemas.microsoft.com/office/infopath/2007/PartnerControls">e5b11214-e6fc-4287-b1cb-b050c041462c</TermId>
        </TermInfo>
      </Terms>
    </o99d250c03344da181939f0145dbc023>
    <_dlc_DocIdUrl xmlns="508ba6eb-9e09-4fd5-92f2-2d9921329f2d">
      <Url>https://enabelbe.sharepoint.com/sites/BFA/_layouts/15/DocIdRedir.aspx?ID=BFAENABEL-680963957-84268</Url>
      <Description>BFAENABEL-680963957-84268</Description>
    </_dlc_DocIdUrl>
    <j50cb40f2a0941d2947e6bcbd5d19dce xmlns="14a9c00f-d9e3-4eb9-aad3-f69239d17d9c">
      <Terms xmlns="http://schemas.microsoft.com/office/infopath/2007/PartnerControls"/>
    </j50cb40f2a0941d2947e6bcbd5d19dce>
    <e2b781e9cad840cd89b90f5a7e989839 xmlns="14a9c00f-d9e3-4eb9-aad3-f69239d17d9c">
      <Terms xmlns="http://schemas.microsoft.com/office/infopath/2007/PartnerControls"/>
    </e2b781e9cad840cd89b90f5a7e989839>
    <lcf76f155ced4ddcb4097134ff3c332f xmlns="017ef222-b715-482d-b25e-e029bead7086">
      <Terms xmlns="http://schemas.microsoft.com/office/infopath/2007/PartnerControls"/>
    </lcf76f155ced4ddcb4097134ff3c332f>
    <TaxCatchAll xmlns="1c89b6ff-5735-4b3c-9dca-50e80957a65b">
      <Value>2</Value>
      <Value>1</Value>
    </TaxCatchAll>
    <l9d65098618b4a8fbbe87718e7187e6b xmlns="14a9c00f-d9e3-4eb9-aad3-f69239d17d9c">
      <Terms xmlns="http://schemas.microsoft.com/office/infopath/2007/PartnerControls"/>
    </l9d65098618b4a8fbbe87718e7187e6b>
    <_ip_UnifiedCompliancePolicyUIAction xmlns="http://schemas.microsoft.com/sharepoint/v3" xsi:nil="true"/>
    <_ip_UnifiedCompliancePolicyProperties xmlns="http://schemas.microsoft.com/sharepoint/v3" xsi:nil="true"/>
    <MediaLengthInSeconds xmlns="017ef222-b715-482d-b25e-e029bead7086" xsi:nil="true"/>
    <SharedWithUsers xmlns="1c89b6ff-5735-4b3c-9dca-50e80957a65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ED6D3C7-C3A3-4D0F-8FBA-5ED4256B0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809AB0-1C76-4014-8774-657BF97CB8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C497160-3205-4FD5-B9D0-D4B8A998F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89b6ff-5735-4b3c-9dca-50e80957a65b"/>
    <ds:schemaRef ds:uri="14a9c00f-d9e3-4eb9-aad3-f69239d17d9c"/>
    <ds:schemaRef ds:uri="508ba6eb-9e09-4fd5-92f2-2d9921329f2d"/>
    <ds:schemaRef ds:uri="017ef222-b715-482d-b25e-e029bead7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52FCB6-1A24-4CAB-80DD-B6177B494419}">
  <ds:schemaRefs>
    <ds:schemaRef ds:uri="017ef222-b715-482d-b25e-e029bead7086"/>
    <ds:schemaRef ds:uri="http://purl.org/dc/elements/1.1/"/>
    <ds:schemaRef ds:uri="http://schemas.microsoft.com/office/infopath/2007/PartnerControls"/>
    <ds:schemaRef ds:uri="14a9c00f-d9e3-4eb9-aad3-f69239d17d9c"/>
    <ds:schemaRef ds:uri="http://schemas.openxmlformats.org/package/2006/metadata/core-properties"/>
    <ds:schemaRef ds:uri="http://schemas.microsoft.com/office/2006/metadata/properties"/>
    <ds:schemaRef ds:uri="http://purl.org/dc/terms/"/>
    <ds:schemaRef ds:uri="508ba6eb-9e09-4fd5-92f2-2d9921329f2d"/>
    <ds:schemaRef ds:uri="http://schemas.microsoft.com/sharepoint/v3"/>
    <ds:schemaRef ds:uri="http://schemas.microsoft.com/office/2006/documentManagement/types"/>
    <ds:schemaRef ds:uri="1c89b6ff-5735-4b3c-9dca-50e80957a65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DQE_Lot_03_PMH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BANGRE, Salifo</dc:creator>
  <cp:keywords/>
  <dc:description/>
  <cp:lastModifiedBy>Eleonore DARGANI</cp:lastModifiedBy>
  <cp:revision/>
  <dcterms:created xsi:type="dcterms:W3CDTF">2024-02-17T09:34:11Z</dcterms:created>
  <dcterms:modified xsi:type="dcterms:W3CDTF">2024-11-14T10:59:22Z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0x01010084FDA68FEA25C847A6128BBA7C1A6EC100DB6DE8DA9F5B134CB8F62B604C7D5447</vt:lpwstr>
  </property>
  <property fmtid="{D5CDD505-2E9C-101B-9397-08002B2CF9AE}" pid="4" name="Document_Type">
    <vt:lpwstr/>
  </property>
  <property fmtid="{D5CDD505-2E9C-101B-9397-08002B2CF9AE}" pid="5" name="Document_Language">
    <vt:lpwstr>2;#FR|e5b11214-e6fc-4287-b1cb-b050c041462c</vt:lpwstr>
  </property>
  <property fmtid="{D5CDD505-2E9C-101B-9397-08002B2CF9AE}" pid="6" name="Document_Status">
    <vt:lpwstr/>
  </property>
  <property fmtid="{D5CDD505-2E9C-101B-9397-08002B2CF9AE}" pid="7" name="Contract_reference">
    <vt:lpwstr/>
  </property>
  <property fmtid="{D5CDD505-2E9C-101B-9397-08002B2CF9AE}" pid="8" name="Project_code">
    <vt:lpwstr/>
  </property>
  <property fmtid="{D5CDD505-2E9C-101B-9397-08002B2CF9AE}" pid="9" name="Country">
    <vt:lpwstr>1;#BFA|5c109890-987f-4e01-800e-8d3dbccbd13c</vt:lpwstr>
  </property>
  <property fmtid="{D5CDD505-2E9C-101B-9397-08002B2CF9AE}" pid="10" name="_dlc_DocIdItemGuid">
    <vt:lpwstr>361c698f-5e3b-43a0-9276-77e7ab53399a</vt:lpwstr>
  </property>
</Properties>
</file>